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H22" i="1" l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D22" i="1" l="1"/>
  <c r="BA22" i="1"/>
  <c r="F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<sst xmlns="http://schemas.openxmlformats.org/spreadsheetml/2006/main" count="153" uniqueCount="43">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</sst>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S1" zoomScale="85" zoomScaleNormal="85" workbookViewId="0">
      <selection activeCell="W1" sqref="W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2.28515625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84.7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50" t="s">
        <v>42</v>
      </c>
      <c r="AS1" s="50"/>
      <c r="AT1" s="50"/>
      <c r="AU1" s="50"/>
      <c r="AV1" s="50"/>
      <c r="AW1" s="50"/>
      <c r="AX1" s="50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6" t="s">
        <v>23</v>
      </c>
      <c r="H4" s="47"/>
      <c r="I4" s="48"/>
      <c r="J4" s="46" t="s">
        <v>22</v>
      </c>
      <c r="K4" s="47"/>
      <c r="L4" s="48"/>
      <c r="M4" s="38" t="s">
        <v>27</v>
      </c>
      <c r="N4" s="46" t="s">
        <v>27</v>
      </c>
      <c r="O4" s="47"/>
      <c r="P4" s="48"/>
      <c r="Q4" s="46" t="s">
        <v>36</v>
      </c>
      <c r="R4" s="47"/>
      <c r="S4" s="48"/>
      <c r="T4" s="46" t="s">
        <v>37</v>
      </c>
      <c r="U4" s="47"/>
      <c r="V4" s="48"/>
      <c r="W4" s="46" t="s">
        <v>26</v>
      </c>
      <c r="X4" s="47"/>
      <c r="Y4" s="48"/>
      <c r="Z4" s="46" t="s">
        <v>38</v>
      </c>
      <c r="AA4" s="47"/>
      <c r="AB4" s="48"/>
      <c r="AC4" s="46" t="s">
        <v>39</v>
      </c>
      <c r="AD4" s="47"/>
      <c r="AE4" s="48"/>
      <c r="AF4" s="46" t="s">
        <v>40</v>
      </c>
      <c r="AG4" s="47"/>
      <c r="AH4" s="48"/>
      <c r="AI4" s="46" t="s">
        <v>34</v>
      </c>
      <c r="AJ4" s="47"/>
      <c r="AK4" s="48"/>
      <c r="AL4" s="46" t="s">
        <v>41</v>
      </c>
      <c r="AM4" s="47"/>
      <c r="AN4" s="48"/>
      <c r="AO4" s="46" t="s">
        <v>21</v>
      </c>
      <c r="AP4" s="47"/>
      <c r="AQ4" s="48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920604.69</v>
      </c>
      <c r="E6" s="15"/>
      <c r="F6" s="16" t="s">
        <v>0</v>
      </c>
      <c r="G6" s="17">
        <v>0</v>
      </c>
      <c r="H6" s="17"/>
      <c r="I6" s="17"/>
      <c r="J6" s="17">
        <v>898604.69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2684804.22</v>
      </c>
      <c r="E7" s="15"/>
      <c r="F7" s="16" t="s">
        <v>0</v>
      </c>
      <c r="G7" s="18">
        <v>1500000</v>
      </c>
      <c r="H7" s="18"/>
      <c r="I7" s="18"/>
      <c r="J7" s="18">
        <v>371026.62</v>
      </c>
      <c r="K7" s="18"/>
      <c r="L7" s="18"/>
      <c r="M7" s="18"/>
      <c r="N7" s="18"/>
      <c r="O7" s="18"/>
      <c r="P7" s="18"/>
      <c r="Q7" s="18"/>
      <c r="R7" s="18"/>
      <c r="S7" s="18"/>
      <c r="T7" s="18">
        <v>98664.27</v>
      </c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4109789.71</v>
      </c>
      <c r="E8" s="15"/>
      <c r="F8" s="16" t="s">
        <v>0</v>
      </c>
      <c r="G8" s="18">
        <v>3035000</v>
      </c>
      <c r="H8" s="18"/>
      <c r="I8" s="18"/>
      <c r="J8" s="18">
        <v>884537.43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6370993.96</v>
      </c>
      <c r="E9" s="15">
        <v>0</v>
      </c>
      <c r="F9" s="16" t="s">
        <v>0</v>
      </c>
      <c r="G9" s="18">
        <v>2392000</v>
      </c>
      <c r="H9" s="18"/>
      <c r="I9" s="18"/>
      <c r="J9" s="18">
        <v>340746.68</v>
      </c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>
        <v>113784.8</v>
      </c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3709167.25</v>
      </c>
      <c r="E10" s="15"/>
      <c r="F10" s="16" t="s">
        <v>0</v>
      </c>
      <c r="G10" s="18">
        <v>2043000</v>
      </c>
      <c r="H10" s="18"/>
      <c r="I10" s="18"/>
      <c r="J10" s="18">
        <v>651588.04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2287509.81</v>
      </c>
      <c r="E12" s="15"/>
      <c r="F12" s="16" t="s">
        <v>0</v>
      </c>
      <c r="G12" s="18">
        <v>1156000</v>
      </c>
      <c r="H12" s="18"/>
      <c r="I12" s="18"/>
      <c r="J12" s="18">
        <v>495700.47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3518409.11</v>
      </c>
      <c r="E13" s="15"/>
      <c r="F13" s="16" t="s">
        <v>0</v>
      </c>
      <c r="G13" s="18">
        <v>2317000</v>
      </c>
      <c r="H13" s="18"/>
      <c r="I13" s="18"/>
      <c r="J13" s="18">
        <v>687073.56</v>
      </c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>
        <v>0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2982558.5999999996</v>
      </c>
      <c r="E15" s="15"/>
      <c r="F15" s="16" t="s">
        <v>0</v>
      </c>
      <c r="G15" s="18">
        <v>1644000</v>
      </c>
      <c r="H15" s="18"/>
      <c r="I15" s="18"/>
      <c r="J15" s="18">
        <v>436000</v>
      </c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6869835.3600000003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3469639.37</v>
      </c>
      <c r="AA16" s="18"/>
      <c r="AB16" s="18"/>
      <c r="AC16" s="18">
        <v>0</v>
      </c>
      <c r="AD16" s="18"/>
      <c r="AE16" s="18"/>
      <c r="AF16" s="18">
        <v>494800</v>
      </c>
      <c r="AG16" s="18"/>
      <c r="AH16" s="18"/>
      <c r="AI16" s="18">
        <v>1000</v>
      </c>
      <c r="AJ16" s="18"/>
      <c r="AK16" s="18"/>
      <c r="AL16" s="18">
        <v>2403395.9900000002</v>
      </c>
      <c r="AM16" s="18"/>
      <c r="AN16" s="18"/>
      <c r="AO16" s="18">
        <v>0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2621490.23</v>
      </c>
      <c r="E17" s="15"/>
      <c r="F17" s="16" t="s">
        <v>0</v>
      </c>
      <c r="G17" s="18">
        <v>1660000</v>
      </c>
      <c r="H17" s="18"/>
      <c r="I17" s="18"/>
      <c r="J17" s="18">
        <v>703153.56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2144701.87</v>
      </c>
      <c r="E18" s="15"/>
      <c r="F18" s="16" t="s">
        <v>0</v>
      </c>
      <c r="G18" s="18">
        <v>1319000</v>
      </c>
      <c r="H18" s="18"/>
      <c r="I18" s="18"/>
      <c r="J18" s="18">
        <v>700653.47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2687669.02</v>
      </c>
      <c r="E19" s="15"/>
      <c r="F19" s="16" t="s">
        <v>0</v>
      </c>
      <c r="G19" s="18">
        <v>2052263.28</v>
      </c>
      <c r="H19" s="18"/>
      <c r="I19" s="18"/>
      <c r="J19" s="18">
        <v>465736.72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1512844.3</v>
      </c>
      <c r="E20" s="15"/>
      <c r="F20" s="16" t="s">
        <v>0</v>
      </c>
      <c r="G20" s="18">
        <v>634000</v>
      </c>
      <c r="H20" s="18"/>
      <c r="I20" s="18"/>
      <c r="J20" s="18">
        <v>470272.72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>
        <v>0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9" t="s">
        <v>1</v>
      </c>
      <c r="C22" s="49"/>
      <c r="D22" s="20">
        <f>G22+J22+W22+AI22+AO22+AR22+AU22+AX22+Q22+N22+T22+Z22+AC22+AF22+AL22</f>
        <v>46596506.149999999</v>
      </c>
      <c r="E22" s="20">
        <v>0</v>
      </c>
      <c r="F22" s="21">
        <f t="shared" ref="F22:BA22" si="1">SUM(F6:F21)</f>
        <v>0</v>
      </c>
      <c r="G22" s="21">
        <f>SUM(G6:G21)</f>
        <v>21884263.280000001</v>
      </c>
      <c r="H22" s="21">
        <f t="shared" si="1"/>
        <v>0</v>
      </c>
      <c r="I22" s="21">
        <f t="shared" si="1"/>
        <v>0</v>
      </c>
      <c r="J22" s="21">
        <f t="shared" si="1"/>
        <v>8220506.0000000009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404341.47000000003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3469639.37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1691800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2403395.9900000002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  <mergeCell ref="AF4:AH4"/>
    <mergeCell ref="AL4:AN4"/>
    <mergeCell ref="N4:P4"/>
    <mergeCell ref="T4:V4"/>
    <mergeCell ref="Z4:AB4"/>
    <mergeCell ref="Q4:S4"/>
    <mergeCell ref="AC4:AE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2025-06-18T09:21:36Z</dcterms:modified>
</cp:coreProperties>
</file>