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11" i="1"/>
  <c r="M22" i="1"/>
  <c r="N22" i="1"/>
  <c r="O22" i="1"/>
  <c r="P22" i="1"/>
  <c r="D7" i="1" l="1"/>
  <c r="D8" i="1"/>
  <c r="D9" i="1"/>
  <c r="D10" i="1"/>
  <c r="D12" i="1"/>
  <c r="D13" i="1"/>
  <c r="D14" i="1"/>
  <c r="D15" i="1"/>
  <c r="D16" i="1"/>
  <c r="D17" i="1"/>
  <c r="D18" i="1"/>
  <c r="D19" i="1"/>
  <c r="D20" i="1"/>
  <c r="D21" i="1"/>
  <c r="D6" i="1"/>
  <c r="T22" i="1" l="1"/>
  <c r="U22" i="1"/>
  <c r="V22" i="1"/>
  <c r="AI22" i="1" l="1"/>
  <c r="Q22" i="1" l="1"/>
  <c r="R22" i="1"/>
  <c r="S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L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<sst xmlns="http://schemas.openxmlformats.org/spreadsheetml/2006/main" count="129" uniqueCount="38">
  <si>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</si>
  <si>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</si>
  <si>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</si>
  <si>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</si>
  <si>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</si>
  <si>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</si>
  <si>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</si>
  <si>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</si>
  <si>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</si>
  <si>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</si>
  <si>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</si>
  <si>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</si>
  <si>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</si>
  <si>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</si>
  <si>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</si>
  <si>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</si>
  <si>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</si>
  <si>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</si>
  <si>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</si>
  <si>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</si>
  <si>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</si>
  <si>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</si>
  <si>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</si>
  <si>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</si>
  <si>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</si>
  <si>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</si>
  <si>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</si>
  <si>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</si>
  <si>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</si>
  <si>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</si>
  <si>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</si>
  <si>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</si>
  <si>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</si>
  <si>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</si>
  <si>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</si>
  <si>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</si>
  <si>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</si>
  <si>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 xml:space="preserve">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</si>
</sst>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showGridLines="0" tabSelected="1" topLeftCell="E7" zoomScale="85" zoomScaleNormal="85" workbookViewId="0">
      <selection activeCell="V2" sqref="V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1.7109375" customWidth="1"/>
    <col min="15" max="15" width="6.85546875" customWidth="1"/>
    <col min="16" max="16" width="5.28515625" customWidth="1"/>
    <col min="17" max="17" width="11.85546875" customWidth="1"/>
    <col min="18" max="18" width="5" customWidth="1"/>
    <col min="19" max="19" width="4.42578125" customWidth="1"/>
    <col min="20" max="20" width="9.42578125" customWidth="1"/>
    <col min="21" max="22" width="5.5703125" customWidth="1"/>
    <col min="23" max="23" width="14.7109375" customWidth="1"/>
    <col min="24" max="25" width="4.7109375" customWidth="1"/>
    <col min="26" max="26" width="14.28515625" customWidth="1"/>
    <col min="27" max="27" width="13.42578125" customWidth="1"/>
    <col min="28" max="28" width="6" customWidth="1"/>
    <col min="29" max="29" width="12.85546875" customWidth="1"/>
    <col min="30" max="30" width="5.140625" customWidth="1"/>
    <col min="31" max="31" width="5.28515625" customWidth="1"/>
    <col min="32" max="32" width="13.140625" customWidth="1"/>
    <col min="33" max="33" width="4.7109375" customWidth="1"/>
    <col min="34" max="34" width="4.42578125" customWidth="1"/>
    <col min="35" max="35" width="0" hidden="1" customWidth="1"/>
    <col min="36" max="37" width="9.140625" customWidth="1"/>
    <col min="38" max="38" width="0" hidden="1" customWidth="1"/>
    <col min="39" max="263" width="9.140625" customWidth="1"/>
  </cols>
  <sheetData>
    <row r="1" spans="1:38" ht="132.7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46" t="s">
        <v>37</v>
      </c>
      <c r="AA1" s="46"/>
      <c r="AB1" s="46"/>
      <c r="AC1" s="46"/>
      <c r="AD1" s="46"/>
      <c r="AE1" s="46"/>
      <c r="AF1" s="46"/>
      <c r="AG1" s="32"/>
      <c r="AH1" s="32"/>
      <c r="AI1" s="10"/>
      <c r="AJ1" s="1"/>
      <c r="AK1" s="1"/>
      <c r="AL1" s="1"/>
    </row>
    <row r="2" spans="1:38" ht="56.25" hidden="1" customHeight="1" x14ac:dyDescent="0.25">
      <c r="A2" s="11"/>
      <c r="B2" s="51" t="s">
        <v>35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36"/>
      <c r="U2" s="36"/>
      <c r="V2" s="36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"/>
      <c r="AK2" s="4"/>
      <c r="AL2" s="4"/>
    </row>
    <row r="3" spans="1:38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0"/>
      <c r="O3" s="40"/>
      <c r="P3" s="40"/>
      <c r="Q3" s="29"/>
      <c r="R3" s="31"/>
      <c r="S3" s="31"/>
      <c r="T3" s="36"/>
      <c r="U3" s="36"/>
      <c r="V3" s="36"/>
      <c r="W3" s="12"/>
      <c r="X3" s="31"/>
      <c r="Y3" s="31"/>
      <c r="Z3" s="12"/>
      <c r="AA3" s="31"/>
      <c r="AB3" s="31"/>
      <c r="AC3" s="12"/>
      <c r="AD3" s="31"/>
      <c r="AE3" s="31"/>
      <c r="AF3" s="12"/>
      <c r="AG3" s="31"/>
      <c r="AH3" s="31"/>
      <c r="AI3" s="12"/>
      <c r="AJ3" s="2"/>
      <c r="AK3" s="1"/>
      <c r="AL3" s="1"/>
    </row>
    <row r="4" spans="1:38" s="27" customFormat="1" ht="234.75" customHeight="1" x14ac:dyDescent="0.2">
      <c r="A4" s="6"/>
      <c r="B4" s="47" t="s">
        <v>25</v>
      </c>
      <c r="C4" s="49" t="s">
        <v>24</v>
      </c>
      <c r="D4" s="47" t="s">
        <v>28</v>
      </c>
      <c r="E4" s="47" t="s">
        <v>29</v>
      </c>
      <c r="F4" s="47" t="s">
        <v>30</v>
      </c>
      <c r="G4" s="42" t="s">
        <v>23</v>
      </c>
      <c r="H4" s="43"/>
      <c r="I4" s="44"/>
      <c r="J4" s="42" t="s">
        <v>22</v>
      </c>
      <c r="K4" s="43"/>
      <c r="L4" s="44"/>
      <c r="M4" s="38" t="s">
        <v>27</v>
      </c>
      <c r="N4" s="42" t="s">
        <v>36</v>
      </c>
      <c r="O4" s="43"/>
      <c r="P4" s="44"/>
      <c r="Q4" s="42" t="s">
        <v>26</v>
      </c>
      <c r="R4" s="43"/>
      <c r="S4" s="44"/>
      <c r="T4" s="42" t="s">
        <v>34</v>
      </c>
      <c r="U4" s="43"/>
      <c r="V4" s="44"/>
      <c r="W4" s="42" t="s">
        <v>21</v>
      </c>
      <c r="X4" s="43"/>
      <c r="Y4" s="44"/>
      <c r="Z4" s="52" t="s">
        <v>20</v>
      </c>
      <c r="AA4" s="52"/>
      <c r="AB4" s="52"/>
      <c r="AC4" s="53" t="s">
        <v>19</v>
      </c>
      <c r="AD4" s="53"/>
      <c r="AE4" s="53"/>
      <c r="AF4" s="52" t="s">
        <v>18</v>
      </c>
      <c r="AG4" s="52"/>
      <c r="AH4" s="52"/>
      <c r="AI4" s="34"/>
      <c r="AJ4" s="23"/>
      <c r="AK4" s="26"/>
      <c r="AL4" s="26"/>
    </row>
    <row r="5" spans="1:38" s="27" customFormat="1" ht="39.75" customHeight="1" x14ac:dyDescent="0.2">
      <c r="A5" s="6"/>
      <c r="B5" s="48"/>
      <c r="C5" s="50"/>
      <c r="D5" s="48"/>
      <c r="E5" s="48"/>
      <c r="F5" s="48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1" t="s">
        <v>31</v>
      </c>
      <c r="O5" s="41" t="s">
        <v>32</v>
      </c>
      <c r="P5" s="41" t="s">
        <v>33</v>
      </c>
      <c r="Q5" s="39" t="s">
        <v>31</v>
      </c>
      <c r="R5" s="39" t="s">
        <v>32</v>
      </c>
      <c r="S5" s="39" t="s">
        <v>33</v>
      </c>
      <c r="T5" s="39" t="s">
        <v>31</v>
      </c>
      <c r="U5" s="39" t="s">
        <v>32</v>
      </c>
      <c r="V5" s="39" t="s">
        <v>33</v>
      </c>
      <c r="W5" s="39" t="s">
        <v>31</v>
      </c>
      <c r="X5" s="39" t="s">
        <v>32</v>
      </c>
      <c r="Y5" s="39" t="s">
        <v>33</v>
      </c>
      <c r="Z5" s="33" t="s">
        <v>31</v>
      </c>
      <c r="AA5" s="33" t="s">
        <v>32</v>
      </c>
      <c r="AB5" s="33" t="s">
        <v>33</v>
      </c>
      <c r="AC5" s="39" t="s">
        <v>31</v>
      </c>
      <c r="AD5" s="39" t="s">
        <v>32</v>
      </c>
      <c r="AE5" s="39" t="s">
        <v>33</v>
      </c>
      <c r="AF5" s="39" t="s">
        <v>31</v>
      </c>
      <c r="AG5" s="39" t="s">
        <v>32</v>
      </c>
      <c r="AH5" s="39" t="s">
        <v>33</v>
      </c>
      <c r="AI5" s="34"/>
      <c r="AJ5" s="23"/>
      <c r="AK5" s="26"/>
      <c r="AL5" s="26"/>
    </row>
    <row r="6" spans="1:38" s="25" customFormat="1" ht="25.5" x14ac:dyDescent="0.25">
      <c r="A6" s="13"/>
      <c r="B6" s="14">
        <v>1</v>
      </c>
      <c r="C6" s="8" t="s">
        <v>17</v>
      </c>
      <c r="D6" s="15">
        <f>E6+G6+J6+Q6+T6+W6+Z6+AC6+AF6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8"/>
      <c r="X6" s="18"/>
      <c r="Y6" s="18"/>
      <c r="Z6" s="18">
        <v>1000</v>
      </c>
      <c r="AA6" s="18"/>
      <c r="AB6" s="18"/>
      <c r="AC6" s="18">
        <v>20000</v>
      </c>
      <c r="AD6" s="18"/>
      <c r="AE6" s="18"/>
      <c r="AF6" s="18">
        <v>1000</v>
      </c>
      <c r="AG6" s="18"/>
      <c r="AH6" s="18"/>
      <c r="AI6" s="18">
        <v>1732318.93</v>
      </c>
      <c r="AJ6" s="28" t="s">
        <v>0</v>
      </c>
      <c r="AK6" s="24" t="s">
        <v>0</v>
      </c>
      <c r="AL6" s="24" t="s">
        <v>0</v>
      </c>
    </row>
    <row r="7" spans="1:38" s="25" customFormat="1" ht="25.5" x14ac:dyDescent="0.25">
      <c r="A7" s="13"/>
      <c r="B7" s="14">
        <v>2</v>
      </c>
      <c r="C7" s="8" t="s">
        <v>16</v>
      </c>
      <c r="D7" s="15">
        <f t="shared" ref="D7:D21" si="0">E7+G7+J7+Q7+T7+W7+Z7+AC7+AF7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>
        <v>449781.09</v>
      </c>
      <c r="X7" s="18"/>
      <c r="Y7" s="18"/>
      <c r="Z7" s="18">
        <v>186235.44</v>
      </c>
      <c r="AA7" s="18"/>
      <c r="AB7" s="18"/>
      <c r="AC7" s="18">
        <v>70000</v>
      </c>
      <c r="AD7" s="18"/>
      <c r="AE7" s="18"/>
      <c r="AF7" s="18">
        <v>1000</v>
      </c>
      <c r="AG7" s="18"/>
      <c r="AH7" s="18"/>
      <c r="AI7" s="18">
        <v>3170715.09</v>
      </c>
      <c r="AJ7" s="28" t="s">
        <v>0</v>
      </c>
      <c r="AK7" s="24" t="s">
        <v>0</v>
      </c>
      <c r="AL7" s="24" t="s">
        <v>0</v>
      </c>
    </row>
    <row r="8" spans="1:38" s="25" customFormat="1" ht="25.5" x14ac:dyDescent="0.25">
      <c r="A8" s="13"/>
      <c r="B8" s="14">
        <v>3</v>
      </c>
      <c r="C8" s="8" t="s">
        <v>15</v>
      </c>
      <c r="D8" s="15">
        <f t="shared" si="0"/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>
        <v>58155.48</v>
      </c>
      <c r="X8" s="18"/>
      <c r="Y8" s="18"/>
      <c r="Z8" s="18">
        <v>1000</v>
      </c>
      <c r="AA8" s="18"/>
      <c r="AB8" s="18"/>
      <c r="AC8" s="18">
        <v>75000</v>
      </c>
      <c r="AD8" s="18"/>
      <c r="AE8" s="18"/>
      <c r="AF8" s="18">
        <v>1000</v>
      </c>
      <c r="AG8" s="18"/>
      <c r="AH8" s="18"/>
      <c r="AI8" s="18">
        <v>4553976.45</v>
      </c>
      <c r="AJ8" s="28" t="s">
        <v>0</v>
      </c>
      <c r="AK8" s="24" t="s">
        <v>0</v>
      </c>
      <c r="AL8" s="24" t="s">
        <v>0</v>
      </c>
    </row>
    <row r="9" spans="1:38" s="25" customFormat="1" ht="25.5" x14ac:dyDescent="0.25">
      <c r="A9" s="13"/>
      <c r="B9" s="14">
        <v>4</v>
      </c>
      <c r="C9" s="8" t="s">
        <v>14</v>
      </c>
      <c r="D9" s="15">
        <f t="shared" si="0"/>
        <v>5504000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>
        <v>3001000</v>
      </c>
      <c r="AA9" s="18"/>
      <c r="AB9" s="18"/>
      <c r="AC9" s="18">
        <v>110000</v>
      </c>
      <c r="AD9" s="18"/>
      <c r="AE9" s="18"/>
      <c r="AF9" s="18">
        <v>1000</v>
      </c>
      <c r="AG9" s="18"/>
      <c r="AH9" s="18"/>
      <c r="AI9" s="18">
        <v>2899303.09</v>
      </c>
      <c r="AJ9" s="28" t="s">
        <v>0</v>
      </c>
      <c r="AK9" s="24" t="s">
        <v>0</v>
      </c>
      <c r="AL9" s="24" t="s">
        <v>0</v>
      </c>
    </row>
    <row r="10" spans="1:38" s="25" customFormat="1" ht="25.5" x14ac:dyDescent="0.25">
      <c r="A10" s="13"/>
      <c r="B10" s="14">
        <v>5</v>
      </c>
      <c r="C10" s="8" t="s">
        <v>13</v>
      </c>
      <c r="D10" s="15">
        <f t="shared" si="0"/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>
        <v>184410.25</v>
      </c>
      <c r="X10" s="18"/>
      <c r="Y10" s="18"/>
      <c r="Z10" s="18">
        <v>509168.96</v>
      </c>
      <c r="AA10" s="18"/>
      <c r="AB10" s="18"/>
      <c r="AC10" s="18">
        <v>70000</v>
      </c>
      <c r="AD10" s="18"/>
      <c r="AE10" s="18"/>
      <c r="AF10" s="18">
        <v>1000</v>
      </c>
      <c r="AG10" s="18"/>
      <c r="AH10" s="18"/>
      <c r="AI10" s="18">
        <v>4121215.68</v>
      </c>
      <c r="AJ10" s="28" t="s">
        <v>0</v>
      </c>
      <c r="AK10" s="24" t="s">
        <v>0</v>
      </c>
      <c r="AL10" s="24" t="s">
        <v>0</v>
      </c>
    </row>
    <row r="11" spans="1:38" s="25" customFormat="1" ht="25.5" x14ac:dyDescent="0.25">
      <c r="A11" s="13"/>
      <c r="B11" s="14">
        <v>6</v>
      </c>
      <c r="C11" s="8" t="s">
        <v>12</v>
      </c>
      <c r="D11" s="15">
        <f>E11+G11+J11+Q11+T11+W11+Z11+AC11+AF11+N11</f>
        <v>2593648.48</v>
      </c>
      <c r="E11" s="15"/>
      <c r="F11" s="16" t="s">
        <v>0</v>
      </c>
      <c r="G11" s="18">
        <v>2132000</v>
      </c>
      <c r="H11" s="18"/>
      <c r="I11" s="18"/>
      <c r="J11" s="18">
        <v>133100</v>
      </c>
      <c r="K11" s="18"/>
      <c r="L11" s="18"/>
      <c r="M11" s="18"/>
      <c r="N11" s="18">
        <v>57504.2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>
        <v>220044.28</v>
      </c>
      <c r="AA11" s="18"/>
      <c r="AB11" s="18"/>
      <c r="AC11" s="18">
        <v>50000</v>
      </c>
      <c r="AD11" s="18"/>
      <c r="AE11" s="18"/>
      <c r="AF11" s="18">
        <v>1000</v>
      </c>
      <c r="AG11" s="18"/>
      <c r="AH11" s="18"/>
      <c r="AI11" s="18">
        <v>3534922.22</v>
      </c>
      <c r="AJ11" s="28" t="s">
        <v>0</v>
      </c>
      <c r="AK11" s="24" t="s">
        <v>0</v>
      </c>
      <c r="AL11" s="24" t="s">
        <v>0</v>
      </c>
    </row>
    <row r="12" spans="1:38" s="25" customFormat="1" ht="25.5" x14ac:dyDescent="0.25">
      <c r="A12" s="13"/>
      <c r="B12" s="14">
        <v>7</v>
      </c>
      <c r="C12" s="8" t="s">
        <v>11</v>
      </c>
      <c r="D12" s="15">
        <f t="shared" si="0"/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>
        <v>407209.3</v>
      </c>
      <c r="X12" s="18"/>
      <c r="Y12" s="18"/>
      <c r="Z12" s="18">
        <v>141003.24</v>
      </c>
      <c r="AA12" s="18"/>
      <c r="AB12" s="18"/>
      <c r="AC12" s="18">
        <v>80000</v>
      </c>
      <c r="AD12" s="18"/>
      <c r="AE12" s="18"/>
      <c r="AF12" s="18">
        <v>1000</v>
      </c>
      <c r="AG12" s="18"/>
      <c r="AH12" s="18"/>
      <c r="AI12" s="18">
        <v>2062075.9</v>
      </c>
      <c r="AJ12" s="28" t="s">
        <v>0</v>
      </c>
      <c r="AK12" s="24" t="s">
        <v>0</v>
      </c>
      <c r="AL12" s="24" t="s">
        <v>0</v>
      </c>
    </row>
    <row r="13" spans="1:38" s="25" customFormat="1" ht="25.5" x14ac:dyDescent="0.25">
      <c r="A13" s="13"/>
      <c r="B13" s="14">
        <v>8</v>
      </c>
      <c r="C13" s="8" t="s">
        <v>10</v>
      </c>
      <c r="D13" s="15">
        <f t="shared" si="0"/>
        <v>2379000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>
        <v>1000</v>
      </c>
      <c r="AA13" s="18"/>
      <c r="AB13" s="18"/>
      <c r="AC13" s="18">
        <v>60000</v>
      </c>
      <c r="AD13" s="18"/>
      <c r="AE13" s="18"/>
      <c r="AF13" s="18">
        <v>1000</v>
      </c>
      <c r="AG13" s="18"/>
      <c r="AH13" s="18"/>
      <c r="AI13" s="18">
        <v>3486859.01</v>
      </c>
      <c r="AJ13" s="28" t="s">
        <v>0</v>
      </c>
      <c r="AK13" s="24" t="s">
        <v>0</v>
      </c>
      <c r="AL13" s="24" t="s">
        <v>0</v>
      </c>
    </row>
    <row r="14" spans="1:38" s="25" customFormat="1" ht="25.5" x14ac:dyDescent="0.25">
      <c r="A14" s="13"/>
      <c r="B14" s="14">
        <v>9</v>
      </c>
      <c r="C14" s="8" t="s">
        <v>9</v>
      </c>
      <c r="D14" s="15">
        <f t="shared" si="0"/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>
        <v>254915.44</v>
      </c>
      <c r="AA14" s="18"/>
      <c r="AB14" s="18"/>
      <c r="AC14" s="18">
        <v>45000</v>
      </c>
      <c r="AD14" s="18"/>
      <c r="AE14" s="18"/>
      <c r="AF14" s="18">
        <v>1000</v>
      </c>
      <c r="AG14" s="18"/>
      <c r="AH14" s="18"/>
      <c r="AI14" s="18">
        <v>469627.95</v>
      </c>
      <c r="AJ14" s="28" t="s">
        <v>0</v>
      </c>
      <c r="AK14" s="24" t="s">
        <v>0</v>
      </c>
      <c r="AL14" s="24" t="s">
        <v>0</v>
      </c>
    </row>
    <row r="15" spans="1:38" s="25" customFormat="1" ht="25.5" x14ac:dyDescent="0.25">
      <c r="A15" s="13"/>
      <c r="B15" s="14">
        <v>10</v>
      </c>
      <c r="C15" s="8" t="s">
        <v>8</v>
      </c>
      <c r="D15" s="15">
        <f t="shared" si="0"/>
        <v>2062069.4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>
        <v>371069.4</v>
      </c>
      <c r="X15" s="18"/>
      <c r="Y15" s="18"/>
      <c r="Z15" s="18">
        <v>1000</v>
      </c>
      <c r="AA15" s="18"/>
      <c r="AB15" s="18"/>
      <c r="AC15" s="18">
        <v>45000</v>
      </c>
      <c r="AD15" s="18"/>
      <c r="AE15" s="18"/>
      <c r="AF15" s="18">
        <v>1000</v>
      </c>
      <c r="AG15" s="18"/>
      <c r="AH15" s="18"/>
      <c r="AI15" s="18">
        <v>3687607.18</v>
      </c>
      <c r="AJ15" s="28" t="s">
        <v>0</v>
      </c>
      <c r="AK15" s="24" t="s">
        <v>0</v>
      </c>
      <c r="AL15" s="24" t="s">
        <v>0</v>
      </c>
    </row>
    <row r="16" spans="1:38" s="25" customFormat="1" ht="25.5" x14ac:dyDescent="0.25">
      <c r="A16" s="13"/>
      <c r="B16" s="14">
        <v>11</v>
      </c>
      <c r="C16" s="8" t="s">
        <v>7</v>
      </c>
      <c r="D16" s="15">
        <f t="shared" si="0"/>
        <v>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>
        <v>1000</v>
      </c>
      <c r="R16" s="18"/>
      <c r="S16" s="18"/>
      <c r="T16" s="18">
        <v>1000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>
        <v>11384568.73</v>
      </c>
      <c r="AJ16" s="28" t="s">
        <v>0</v>
      </c>
      <c r="AK16" s="24" t="s">
        <v>0</v>
      </c>
      <c r="AL16" s="24" t="s">
        <v>0</v>
      </c>
    </row>
    <row r="17" spans="1:38" s="25" customFormat="1" ht="25.5" x14ac:dyDescent="0.25">
      <c r="A17" s="13"/>
      <c r="B17" s="14">
        <v>12</v>
      </c>
      <c r="C17" s="8" t="s">
        <v>6</v>
      </c>
      <c r="D17" s="15">
        <f t="shared" si="0"/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>
        <v>209540.87</v>
      </c>
      <c r="X17" s="18"/>
      <c r="Y17" s="18"/>
      <c r="Z17" s="18">
        <v>1000</v>
      </c>
      <c r="AA17" s="18"/>
      <c r="AB17" s="18"/>
      <c r="AC17" s="18">
        <v>40000</v>
      </c>
      <c r="AD17" s="18"/>
      <c r="AE17" s="18"/>
      <c r="AF17" s="18">
        <v>1000</v>
      </c>
      <c r="AG17" s="18"/>
      <c r="AH17" s="18"/>
      <c r="AI17" s="18">
        <v>3609386.28</v>
      </c>
      <c r="AJ17" s="28" t="s">
        <v>0</v>
      </c>
      <c r="AK17" s="24" t="s">
        <v>0</v>
      </c>
      <c r="AL17" s="24" t="s">
        <v>0</v>
      </c>
    </row>
    <row r="18" spans="1:38" s="25" customFormat="1" ht="25.5" x14ac:dyDescent="0.25">
      <c r="A18" s="13"/>
      <c r="B18" s="14">
        <v>13</v>
      </c>
      <c r="C18" s="8" t="s">
        <v>5</v>
      </c>
      <c r="D18" s="15">
        <f t="shared" si="0"/>
        <v>1406000</v>
      </c>
      <c r="E18" s="15"/>
      <c r="F18" s="16" t="s">
        <v>0</v>
      </c>
      <c r="G18" s="18">
        <v>1319000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>
        <v>1000</v>
      </c>
      <c r="AA18" s="18"/>
      <c r="AB18" s="18"/>
      <c r="AC18" s="18">
        <v>85000</v>
      </c>
      <c r="AD18" s="18"/>
      <c r="AE18" s="18"/>
      <c r="AF18" s="18">
        <v>1000</v>
      </c>
      <c r="AG18" s="18"/>
      <c r="AH18" s="18"/>
      <c r="AI18" s="18">
        <v>2674589.9300000002</v>
      </c>
      <c r="AJ18" s="28" t="s">
        <v>0</v>
      </c>
      <c r="AK18" s="24" t="s">
        <v>0</v>
      </c>
      <c r="AL18" s="24" t="s">
        <v>0</v>
      </c>
    </row>
    <row r="19" spans="1:38" s="25" customFormat="1" ht="25.5" x14ac:dyDescent="0.25">
      <c r="A19" s="13"/>
      <c r="B19" s="14">
        <v>14</v>
      </c>
      <c r="C19" s="8" t="s">
        <v>4</v>
      </c>
      <c r="D19" s="15">
        <f t="shared" si="0"/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>
        <v>76831.64</v>
      </c>
      <c r="X19" s="18"/>
      <c r="Y19" s="18"/>
      <c r="Z19" s="18">
        <v>1000</v>
      </c>
      <c r="AA19" s="18"/>
      <c r="AB19" s="18"/>
      <c r="AC19" s="18">
        <v>55000</v>
      </c>
      <c r="AD19" s="18"/>
      <c r="AE19" s="18"/>
      <c r="AF19" s="18">
        <v>1000</v>
      </c>
      <c r="AG19" s="18"/>
      <c r="AH19" s="18"/>
      <c r="AI19" s="18">
        <v>3149642.03</v>
      </c>
      <c r="AJ19" s="28" t="s">
        <v>0</v>
      </c>
      <c r="AK19" s="24" t="s">
        <v>0</v>
      </c>
      <c r="AL19" s="24" t="s">
        <v>0</v>
      </c>
    </row>
    <row r="20" spans="1:38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>
        <v>366571.58</v>
      </c>
      <c r="X20" s="18"/>
      <c r="Y20" s="18"/>
      <c r="Z20" s="18">
        <v>1000</v>
      </c>
      <c r="AA20" s="18"/>
      <c r="AB20" s="18"/>
      <c r="AC20" s="18">
        <v>40000</v>
      </c>
      <c r="AD20" s="18"/>
      <c r="AE20" s="18"/>
      <c r="AF20" s="18">
        <v>1000</v>
      </c>
      <c r="AG20" s="18"/>
      <c r="AH20" s="18"/>
      <c r="AI20" s="18">
        <v>2618022.86</v>
      </c>
      <c r="AJ20" s="28" t="s">
        <v>0</v>
      </c>
      <c r="AK20" s="24" t="s">
        <v>0</v>
      </c>
      <c r="AL20" s="24" t="s">
        <v>0</v>
      </c>
    </row>
    <row r="21" spans="1:38" s="25" customFormat="1" ht="25.5" x14ac:dyDescent="0.25">
      <c r="A21" s="13"/>
      <c r="B21" s="14">
        <v>16</v>
      </c>
      <c r="C21" s="8" t="s">
        <v>2</v>
      </c>
      <c r="D21" s="15">
        <f t="shared" si="0"/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>
        <v>393558.46</v>
      </c>
      <c r="X21" s="18"/>
      <c r="Y21" s="18"/>
      <c r="Z21" s="18">
        <v>1000</v>
      </c>
      <c r="AA21" s="18"/>
      <c r="AB21" s="18"/>
      <c r="AC21" s="18">
        <v>80000</v>
      </c>
      <c r="AD21" s="18"/>
      <c r="AE21" s="18"/>
      <c r="AF21" s="18">
        <v>1000</v>
      </c>
      <c r="AG21" s="18"/>
      <c r="AH21" s="18"/>
      <c r="AI21" s="18">
        <v>1041895.52</v>
      </c>
      <c r="AJ21" s="28" t="s">
        <v>0</v>
      </c>
      <c r="AK21" s="24" t="s">
        <v>0</v>
      </c>
      <c r="AL21" s="24" t="s">
        <v>0</v>
      </c>
    </row>
    <row r="22" spans="1:38" s="25" customFormat="1" ht="15" x14ac:dyDescent="0.25">
      <c r="A22" s="19"/>
      <c r="B22" s="45" t="s">
        <v>1</v>
      </c>
      <c r="C22" s="45"/>
      <c r="D22" s="20">
        <f>G22+J22+Q22+T22+W22+Z22+AC22+AF22+N22</f>
        <v>30202099.629999999</v>
      </c>
      <c r="E22" s="20">
        <v>0</v>
      </c>
      <c r="F22" s="21">
        <f t="shared" ref="F22:AI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296800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57504.2</v>
      </c>
      <c r="O22" s="21">
        <f t="shared" si="1"/>
        <v>0</v>
      </c>
      <c r="P22" s="21">
        <f t="shared" si="1"/>
        <v>0</v>
      </c>
      <c r="Q22" s="21">
        <f t="shared" si="1"/>
        <v>1000</v>
      </c>
      <c r="R22" s="21">
        <f t="shared" si="1"/>
        <v>0</v>
      </c>
      <c r="S22" s="21">
        <f t="shared" si="1"/>
        <v>0</v>
      </c>
      <c r="T22" s="21">
        <f t="shared" si="1"/>
        <v>1000</v>
      </c>
      <c r="U22" s="21">
        <f t="shared" si="1"/>
        <v>0</v>
      </c>
      <c r="V22" s="21">
        <f t="shared" si="1"/>
        <v>0</v>
      </c>
      <c r="W22" s="21">
        <f t="shared" si="1"/>
        <v>2517128.0699999998</v>
      </c>
      <c r="X22" s="21">
        <f t="shared" si="1"/>
        <v>0</v>
      </c>
      <c r="Y22" s="21">
        <f t="shared" si="1"/>
        <v>0</v>
      </c>
      <c r="Z22" s="21">
        <f t="shared" si="1"/>
        <v>4321367.3600000003</v>
      </c>
      <c r="AA22" s="21">
        <f t="shared" si="1"/>
        <v>0</v>
      </c>
      <c r="AB22" s="21">
        <f t="shared" si="1"/>
        <v>0</v>
      </c>
      <c r="AC22" s="21">
        <f t="shared" si="1"/>
        <v>925000</v>
      </c>
      <c r="AD22" s="21">
        <f t="shared" si="1"/>
        <v>0</v>
      </c>
      <c r="AE22" s="21">
        <f t="shared" si="1"/>
        <v>0</v>
      </c>
      <c r="AF22" s="21">
        <f t="shared" si="1"/>
        <v>15000</v>
      </c>
      <c r="AG22" s="21">
        <f t="shared" si="1"/>
        <v>0</v>
      </c>
      <c r="AH22" s="21">
        <f t="shared" si="1"/>
        <v>0</v>
      </c>
      <c r="AI22" s="21">
        <f t="shared" si="1"/>
        <v>54196726.850000001</v>
      </c>
      <c r="AJ22" s="24" t="s">
        <v>0</v>
      </c>
      <c r="AK22" s="24" t="s">
        <v>0</v>
      </c>
      <c r="AL22" s="24" t="s">
        <v>0</v>
      </c>
    </row>
    <row r="23" spans="1:38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8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8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8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8" x14ac:dyDescent="0.2">
      <c r="J27" s="25"/>
      <c r="K27" s="25"/>
      <c r="L27" s="25"/>
      <c r="M27" s="25"/>
      <c r="N27" s="25"/>
      <c r="O27" s="25"/>
      <c r="P27" s="25"/>
    </row>
    <row r="28" spans="1:38" x14ac:dyDescent="0.2">
      <c r="J28" s="25"/>
      <c r="K28" s="25"/>
      <c r="L28" s="25"/>
      <c r="M28" s="25"/>
      <c r="N28" s="25"/>
      <c r="O28" s="25"/>
      <c r="P28" s="25"/>
    </row>
    <row r="29" spans="1:38" x14ac:dyDescent="0.2">
      <c r="J29" s="25"/>
      <c r="K29" s="25"/>
      <c r="L29" s="25"/>
      <c r="M29" s="25"/>
      <c r="N29" s="25"/>
      <c r="O29" s="25"/>
      <c r="P29" s="25"/>
    </row>
  </sheetData>
  <mergeCells count="17">
    <mergeCell ref="W4:Y4"/>
    <mergeCell ref="N4:P4"/>
    <mergeCell ref="B22:C22"/>
    <mergeCell ref="Z1:AF1"/>
    <mergeCell ref="G4:I4"/>
    <mergeCell ref="B4:B5"/>
    <mergeCell ref="C4:C5"/>
    <mergeCell ref="D4:D5"/>
    <mergeCell ref="E4:E5"/>
    <mergeCell ref="F4:F5"/>
    <mergeCell ref="J4:L4"/>
    <mergeCell ref="Q4:S4"/>
    <mergeCell ref="B2:S2"/>
    <mergeCell ref="T4:V4"/>
    <mergeCell ref="AF4:AH4"/>
    <mergeCell ref="AC4:AE4"/>
    <mergeCell ref="Z4:AB4"/>
  </mergeCells>
  <pageMargins left="0" right="0" top="0" bottom="0" header="0" footer="0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2025-02-03T06:39:37Z</cp:lastPrinted>
  <dcterms:created xsi:type="dcterms:W3CDTF">2023-12-13T11:18:42Z</dcterms:created>
  <dcterms:modified xsi:type="dcterms:W3CDTF">2025-02-03T08:44:00Z</dcterms:modified>
</cp:coreProperties>
</file>