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user\Documents\Исполнение программ\Оценка эф-ти 2022\экономический потенциал\Выполнение мероприятий СХ\"/>
    </mc:Choice>
  </mc:AlternateContent>
  <bookViews>
    <workbookView xWindow="0" yWindow="0" windowWidth="23040" windowHeight="8904"/>
  </bookViews>
  <sheets>
    <sheet name="Лист1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I13" i="1"/>
  <c r="N12" i="1"/>
  <c r="H12" i="1"/>
  <c r="G12" i="1"/>
  <c r="I11" i="1"/>
  <c r="N9" i="1"/>
  <c r="H9" i="1"/>
  <c r="G9" i="1"/>
  <c r="I7" i="1"/>
  <c r="N6" i="1"/>
  <c r="H6" i="1"/>
  <c r="G6" i="1"/>
  <c r="I4" i="1"/>
  <c r="N3" i="1"/>
  <c r="H3" i="1"/>
  <c r="G3" i="1"/>
  <c r="I9" i="1" l="1"/>
  <c r="I12" i="1"/>
  <c r="I6" i="1"/>
  <c r="I3" i="1"/>
</calcChain>
</file>

<file path=xl/comments1.xml><?xml version="1.0" encoding="utf-8"?>
<comments xmlns="http://schemas.openxmlformats.org/spreadsheetml/2006/main">
  <authors>
    <author>Автор</author>
  </authors>
  <commentList>
    <comment ref="G5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02201 50552+
02201 R0552</t>
        </r>
      </text>
    </comment>
    <comment ref="H5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R543Б</t>
        </r>
      </text>
    </comment>
    <comment ref="G11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02 2 01 70900</t>
        </r>
      </text>
    </comment>
  </commentList>
</comments>
</file>

<file path=xl/sharedStrings.xml><?xml version="1.0" encoding="utf-8"?>
<sst xmlns="http://schemas.openxmlformats.org/spreadsheetml/2006/main" count="33" uniqueCount="18">
  <si>
    <t>Мероприятие 1: Обеспечение функционирования муниципального сегмента информационно-телекоммуникационной сети органов управления АПК</t>
  </si>
  <si>
    <t>Отдел сельского хозяйства Управления строительства и ЖКК НМР</t>
  </si>
  <si>
    <t>Всего, из них расходы за счет:</t>
  </si>
  <si>
    <t>Количество консультационных услуг, оказанных сельхозтоваропроизводителям</t>
  </si>
  <si>
    <t>ед.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</si>
  <si>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</si>
  <si>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</si>
  <si>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Количество субсидируемого молока, сданного гражданами, ведущими личные подсобные хозяйства, на промышленную переработку</t>
  </si>
  <si>
    <t>тонн</t>
  </si>
  <si>
    <t>Мероприятие 3: Проведение смотров, конкурсов, соревнований по направлениям сельскохозяйственного производства, а также награждений по результатам трудовой деятельности в АПК</t>
  </si>
  <si>
    <t>Количество проведенных конкурсов, соревнований по направлениям сельскохозяйственного производства</t>
  </si>
  <si>
    <t>Мероприятие 7: 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Омской области</t>
  </si>
  <si>
    <t>Количество отловленных животных, не имеющих владельцев</t>
  </si>
  <si>
    <t>особь</t>
  </si>
  <si>
    <t>Мероприятие 8: Предоставление субсидий гражданам, ведущим ЛПХ, на возмещение части затрат по производству молока</t>
  </si>
  <si>
    <t>2022 год</t>
  </si>
  <si>
    <t>ПЛАН</t>
  </si>
  <si>
    <t>ФАКТ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</si>
</sst>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sz val="2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1" xfId="0" applyFont="1" applyFill="1" applyBorder="1" applyAlignment="1">
      <alignment horizontal="left" vertical="top" wrapText="1"/>
    </xf>
    <xf numFmtId="4" fontId="2" fillId="0" borderId="1" xfId="1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4" fontId="2" fillId="3" borderId="1" xfId="1" applyNumberFormat="1" applyFont="1" applyFill="1" applyBorder="1" applyAlignment="1">
      <alignment horizontal="center" vertical="top" wrapText="1"/>
    </xf>
    <xf numFmtId="0" fontId="6" fillId="0" borderId="0" xfId="0" applyFont="1"/>
    <xf numFmtId="0" fontId="2" fillId="0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N14"/>
  <sheetViews>
    <sheetView tabSelected="1" topLeftCell="A4" zoomScale="70" zoomScaleNormal="70" workbookViewId="0">
      <selection activeCell="M12" sqref="M12:M14"/>
    </sheetView>
  </sheetViews>
  <sheetFormatPr defaultRowHeight="14.4" x14ac:dyDescent="0.3"/>
  <cols>
    <col min="2" max="2" width="28.109375" customWidth="1"/>
    <col min="5" max="5" width="16.6640625" customWidth="1"/>
    <col min="6" max="6" width="23" customWidth="1"/>
    <col min="7" max="7" width="19.5546875" customWidth="1"/>
    <col min="8" max="8" width="20.33203125" customWidth="1"/>
    <col min="10" max="10" width="20.6640625" customWidth="1"/>
  </cols>
  <sheetData>
    <row r="1" spans="2:14" ht="28.8" x14ac:dyDescent="0.55000000000000004">
      <c r="B1" s="5" t="s">
        <v>15</v>
      </c>
    </row>
    <row r="2" spans="2:14" x14ac:dyDescent="0.3">
      <c r="G2" t="s">
        <v>16</v>
      </c>
      <c r="H2" t="s">
        <v>17</v>
      </c>
      <c r="L2" t="s">
        <v>16</v>
      </c>
      <c r="M2" t="s">
        <v>17</v>
      </c>
    </row>
    <row r="3" spans="2:14" ht="32.4" customHeight="1" x14ac:dyDescent="0.3">
      <c r="B3" s="8" t="s">
        <v>0</v>
      </c>
      <c r="C3" s="9">
        <v>2020</v>
      </c>
      <c r="D3" s="9">
        <v>2026</v>
      </c>
      <c r="E3" s="8" t="s">
        <v>1</v>
      </c>
      <c r="F3" s="1" t="s">
        <v>2</v>
      </c>
      <c r="G3" s="2">
        <f t="shared" ref="G3:H3" si="0">G4+G5</f>
        <v>47733.16</v>
      </c>
      <c r="H3" s="2">
        <f t="shared" si="0"/>
        <v>47733.16</v>
      </c>
      <c r="I3" s="2">
        <f t="shared" ref="I3:I14" si="1">H3/G3*100</f>
        <v>100</v>
      </c>
      <c r="J3" s="6" t="s">
        <v>3</v>
      </c>
      <c r="K3" s="6" t="s">
        <v>4</v>
      </c>
      <c r="L3" s="6">
        <v>100</v>
      </c>
      <c r="M3" s="7">
        <v>114</v>
      </c>
      <c r="N3" s="6">
        <f>M3/L3*100</f>
        <v>113.99999999999999</v>
      </c>
    </row>
    <row r="4" spans="2:14" ht="99.6" customHeight="1" x14ac:dyDescent="0.3">
      <c r="B4" s="8"/>
      <c r="C4" s="10"/>
      <c r="D4" s="10"/>
      <c r="E4" s="8"/>
      <c r="F4" s="1" t="s">
        <v>5</v>
      </c>
      <c r="G4" s="2">
        <v>47733.16</v>
      </c>
      <c r="H4" s="2">
        <v>47733.16</v>
      </c>
      <c r="I4" s="2">
        <f t="shared" si="1"/>
        <v>100</v>
      </c>
      <c r="J4" s="6"/>
      <c r="K4" s="6"/>
      <c r="L4" s="6"/>
      <c r="M4" s="7"/>
      <c r="N4" s="6"/>
    </row>
    <row r="5" spans="2:14" ht="40.950000000000003" customHeight="1" x14ac:dyDescent="0.3">
      <c r="B5" s="8"/>
      <c r="C5" s="10"/>
      <c r="D5" s="10"/>
      <c r="E5" s="8"/>
      <c r="F5" s="1" t="s">
        <v>6</v>
      </c>
      <c r="G5" s="3">
        <v>0</v>
      </c>
      <c r="H5" s="3">
        <v>0</v>
      </c>
      <c r="I5" s="2">
        <v>0</v>
      </c>
      <c r="J5" s="6"/>
      <c r="K5" s="6"/>
      <c r="L5" s="6"/>
      <c r="M5" s="7"/>
      <c r="N5" s="6"/>
    </row>
    <row r="6" spans="2:14" ht="31.2" customHeight="1" x14ac:dyDescent="0.3">
      <c r="B6" s="8" t="s">
        <v>9</v>
      </c>
      <c r="C6" s="9">
        <v>2020</v>
      </c>
      <c r="D6" s="9">
        <v>2026</v>
      </c>
      <c r="E6" s="8" t="s">
        <v>1</v>
      </c>
      <c r="F6" s="1" t="s">
        <v>2</v>
      </c>
      <c r="G6" s="3">
        <f t="shared" ref="G6:H6" si="2">G7+G8</f>
        <v>18000</v>
      </c>
      <c r="H6" s="3">
        <f t="shared" si="2"/>
        <v>18000</v>
      </c>
      <c r="I6" s="2">
        <f t="shared" si="1"/>
        <v>100</v>
      </c>
      <c r="J6" s="11" t="s">
        <v>10</v>
      </c>
      <c r="K6" s="11" t="s">
        <v>4</v>
      </c>
      <c r="L6" s="11">
        <v>2</v>
      </c>
      <c r="M6" s="14">
        <v>1</v>
      </c>
      <c r="N6" s="6">
        <f t="shared" ref="N6" si="3">M6/L6*100</f>
        <v>50</v>
      </c>
    </row>
    <row r="7" spans="2:14" ht="47.4" customHeight="1" x14ac:dyDescent="0.3">
      <c r="B7" s="8"/>
      <c r="C7" s="10"/>
      <c r="D7" s="10"/>
      <c r="E7" s="8"/>
      <c r="F7" s="1" t="s">
        <v>5</v>
      </c>
      <c r="G7" s="3">
        <v>18000</v>
      </c>
      <c r="H7" s="3">
        <v>18000</v>
      </c>
      <c r="I7" s="2">
        <f t="shared" si="1"/>
        <v>100</v>
      </c>
      <c r="J7" s="12"/>
      <c r="K7" s="12"/>
      <c r="L7" s="12"/>
      <c r="M7" s="15"/>
      <c r="N7" s="6"/>
    </row>
    <row r="8" spans="2:14" ht="61.95" customHeight="1" x14ac:dyDescent="0.3">
      <c r="B8" s="8"/>
      <c r="C8" s="10"/>
      <c r="D8" s="10"/>
      <c r="E8" s="8"/>
      <c r="F8" s="1" t="s">
        <v>6</v>
      </c>
      <c r="G8" s="3"/>
      <c r="H8" s="3">
        <v>0</v>
      </c>
      <c r="I8" s="2">
        <v>0</v>
      </c>
      <c r="J8" s="13"/>
      <c r="K8" s="13"/>
      <c r="L8" s="13"/>
      <c r="M8" s="16"/>
      <c r="N8" s="6"/>
    </row>
    <row r="9" spans="2:14" ht="31.2" x14ac:dyDescent="0.3">
      <c r="B9" s="20" t="s">
        <v>11</v>
      </c>
      <c r="C9" s="9">
        <v>2020</v>
      </c>
      <c r="D9" s="9">
        <v>2026</v>
      </c>
      <c r="E9" s="8" t="s">
        <v>1</v>
      </c>
      <c r="F9" s="1" t="s">
        <v>2</v>
      </c>
      <c r="G9" s="3">
        <f t="shared" ref="G9:H9" si="4">G10+G11</f>
        <v>390874.78</v>
      </c>
      <c r="H9" s="3">
        <f t="shared" si="4"/>
        <v>230005.45</v>
      </c>
      <c r="I9" s="4">
        <f t="shared" si="1"/>
        <v>58.843768329079715</v>
      </c>
      <c r="J9" s="11" t="s">
        <v>12</v>
      </c>
      <c r="K9" s="11" t="s">
        <v>13</v>
      </c>
      <c r="L9" s="11">
        <v>40</v>
      </c>
      <c r="M9" s="14">
        <v>47</v>
      </c>
      <c r="N9" s="6">
        <f t="shared" ref="N9" si="5">M9/L9*100</f>
        <v>117.5</v>
      </c>
    </row>
    <row r="10" spans="2:14" ht="45.6" customHeight="1" x14ac:dyDescent="0.3">
      <c r="B10" s="21"/>
      <c r="C10" s="10"/>
      <c r="D10" s="10"/>
      <c r="E10" s="8"/>
      <c r="F10" s="1" t="s">
        <v>5</v>
      </c>
      <c r="G10" s="3">
        <v>0</v>
      </c>
      <c r="H10" s="3">
        <v>0</v>
      </c>
      <c r="I10" s="4">
        <v>0</v>
      </c>
      <c r="J10" s="12"/>
      <c r="K10" s="12"/>
      <c r="L10" s="12"/>
      <c r="M10" s="15"/>
      <c r="N10" s="6"/>
    </row>
    <row r="11" spans="2:14" ht="145.94999999999999" customHeight="1" x14ac:dyDescent="0.3">
      <c r="B11" s="22"/>
      <c r="C11" s="10"/>
      <c r="D11" s="10"/>
      <c r="E11" s="8"/>
      <c r="F11" s="1" t="s">
        <v>6</v>
      </c>
      <c r="G11" s="3">
        <v>390874.78</v>
      </c>
      <c r="H11" s="3">
        <v>230005.45</v>
      </c>
      <c r="I11" s="4">
        <f t="shared" si="1"/>
        <v>58.843768329079715</v>
      </c>
      <c r="J11" s="13"/>
      <c r="K11" s="13"/>
      <c r="L11" s="13"/>
      <c r="M11" s="16"/>
      <c r="N11" s="6"/>
    </row>
    <row r="12" spans="2:14" ht="44.4" customHeight="1" x14ac:dyDescent="0.3">
      <c r="B12" s="17" t="s">
        <v>14</v>
      </c>
      <c r="C12" s="9">
        <v>2020</v>
      </c>
      <c r="D12" s="9">
        <v>2026</v>
      </c>
      <c r="E12" s="8" t="s">
        <v>1</v>
      </c>
      <c r="F12" s="1" t="s">
        <v>2</v>
      </c>
      <c r="G12" s="3">
        <f t="shared" ref="G12:H12" si="6">G13+G14</f>
        <v>1977412</v>
      </c>
      <c r="H12" s="3">
        <f t="shared" si="6"/>
        <v>1977412</v>
      </c>
      <c r="I12" s="2">
        <f t="shared" si="1"/>
        <v>100</v>
      </c>
      <c r="J12" s="6" t="s">
        <v>7</v>
      </c>
      <c r="K12" s="11" t="s">
        <v>8</v>
      </c>
      <c r="L12" s="11">
        <v>640</v>
      </c>
      <c r="M12" s="14">
        <v>643</v>
      </c>
      <c r="N12" s="6">
        <f t="shared" ref="N12" si="7">M12/L12*100</f>
        <v>100.46875</v>
      </c>
    </row>
    <row r="13" spans="2:14" ht="39" customHeight="1" x14ac:dyDescent="0.3">
      <c r="B13" s="18"/>
      <c r="C13" s="10"/>
      <c r="D13" s="10"/>
      <c r="E13" s="8"/>
      <c r="F13" s="1" t="s">
        <v>5</v>
      </c>
      <c r="G13" s="3">
        <v>322330</v>
      </c>
      <c r="H13" s="3">
        <v>322330</v>
      </c>
      <c r="I13" s="2">
        <f t="shared" si="1"/>
        <v>100</v>
      </c>
      <c r="J13" s="6"/>
      <c r="K13" s="12"/>
      <c r="L13" s="12"/>
      <c r="M13" s="15"/>
      <c r="N13" s="6"/>
    </row>
    <row r="14" spans="2:14" ht="61.2" customHeight="1" x14ac:dyDescent="0.3">
      <c r="B14" s="19"/>
      <c r="C14" s="10"/>
      <c r="D14" s="10"/>
      <c r="E14" s="8"/>
      <c r="F14" s="1" t="s">
        <v>6</v>
      </c>
      <c r="G14" s="3">
        <v>1655082</v>
      </c>
      <c r="H14" s="3">
        <v>1655082</v>
      </c>
      <c r="I14" s="2">
        <f t="shared" si="1"/>
        <v>100</v>
      </c>
      <c r="J14" s="6"/>
      <c r="K14" s="13"/>
      <c r="L14" s="13"/>
      <c r="M14" s="16"/>
      <c r="N14" s="6"/>
    </row>
  </sheetData>
  <mergeCells count="36">
    <mergeCell ref="K12:K14"/>
    <mergeCell ref="L12:L14"/>
    <mergeCell ref="M12:M14"/>
    <mergeCell ref="N12:N14"/>
    <mergeCell ref="B9:B11"/>
    <mergeCell ref="C9:C11"/>
    <mergeCell ref="D9:D11"/>
    <mergeCell ref="E9:E11"/>
    <mergeCell ref="J9:J11"/>
    <mergeCell ref="K9:K11"/>
    <mergeCell ref="B12:B14"/>
    <mergeCell ref="C12:C14"/>
    <mergeCell ref="D12:D14"/>
    <mergeCell ref="E12:E14"/>
    <mergeCell ref="J12:J14"/>
    <mergeCell ref="L9:L11"/>
    <mergeCell ref="M9:M11"/>
    <mergeCell ref="N6:N8"/>
    <mergeCell ref="B6:B8"/>
    <mergeCell ref="C6:C8"/>
    <mergeCell ref="D6:D8"/>
    <mergeCell ref="E6:E8"/>
    <mergeCell ref="J6:J8"/>
    <mergeCell ref="K6:K8"/>
    <mergeCell ref="L6:L8"/>
    <mergeCell ref="M6:M8"/>
    <mergeCell ref="N9:N11"/>
    <mergeCell ref="L3:L5"/>
    <mergeCell ref="M3:M5"/>
    <mergeCell ref="N3:N5"/>
    <mergeCell ref="B3:B5"/>
    <mergeCell ref="C3:C5"/>
    <mergeCell ref="D3:D5"/>
    <mergeCell ref="E3:E5"/>
    <mergeCell ref="J3:J5"/>
    <mergeCell ref="K3:K5"/>
  </mergeCells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DEXP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2023-05-10T09:42:38Z</dcterms:created>
  <dcterms:modified xsi:type="dcterms:W3CDTF">2023-05-11T03:38:13Z</dcterms:modified>
</cp:coreProperties>
</file>