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<sst xmlns="http://schemas.openxmlformats.org/spreadsheetml/2006/main" count="159" uniqueCount="45">
  <si>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</si>
  <si>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</si>
  <si>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</si>
  <si>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</si>
  <si>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</si>
  <si>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</si>
  <si>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</si>
  <si>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</si>
  <si>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</si>
  <si>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</si>
  <si>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</si>
  <si>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</si>
  <si>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</si>
  <si>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</si>
  <si>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</si>
  <si>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</si>
  <si>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</si>
  <si>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</si>
  <si>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</si>
  <si>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</si>
  <si>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</si>
  <si>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</si>
  <si>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</si>
  <si>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</si>
  <si>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</si>
  <si>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</si>
  <si>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</si>
  <si>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</si>
  <si>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</si>
  <si>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</si>
  <si>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</si>
  <si>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</si>
  <si>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</si>
  <si>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</si>
  <si>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</si>
  <si>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</si>
  <si>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</si>
  <si>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</si>
  <si>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</si>
  <si>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</si>
  <si>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</si>
  <si>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</si>
  <si>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</si>
  <si>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</si>
  <si>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24.07.2024г. №301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</si>
</sst>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B1" zoomScale="85" zoomScaleNormal="85" workbookViewId="0">
      <selection activeCell="B2" sqref="B2:BF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4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153" customHeight="1" x14ac:dyDescent="0.25">
      <c r="A1" s="11"/>
      <c r="B1" s="11"/>
      <c r="C1" s="9"/>
      <c r="D1" s="11"/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41" t="s">
        <v>44</v>
      </c>
      <c r="AX1" s="41"/>
      <c r="AY1" s="41"/>
      <c r="AZ1" s="41"/>
      <c r="BA1" s="41"/>
      <c r="BB1" s="41"/>
      <c r="BC1" s="41"/>
      <c r="BD1" s="36"/>
      <c r="BE1" s="36"/>
      <c r="BF1" s="12"/>
      <c r="BG1" s="1"/>
      <c r="BH1" s="1"/>
      <c r="BI1" s="1"/>
    </row>
    <row r="2" spans="1:61" ht="56.25" customHeight="1" x14ac:dyDescent="0.25">
      <c r="A2" s="13"/>
      <c r="B2" s="40" t="s">
        <v>26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3"/>
      <c r="BH2" s="4"/>
      <c r="BI2" s="4"/>
    </row>
    <row r="3" spans="1:61" ht="15" x14ac:dyDescent="0.25">
      <c r="A3" s="11"/>
      <c r="B3" s="12"/>
      <c r="C3" s="5"/>
      <c r="D3" s="12"/>
      <c r="E3" s="12"/>
      <c r="F3" s="14"/>
      <c r="G3" s="14"/>
      <c r="H3" s="35"/>
      <c r="I3" s="35"/>
      <c r="J3" s="14"/>
      <c r="K3" s="35"/>
      <c r="L3" s="35"/>
      <c r="M3" s="32"/>
      <c r="N3" s="35"/>
      <c r="O3" s="35"/>
      <c r="P3" s="32"/>
      <c r="Q3" s="35"/>
      <c r="R3" s="35"/>
      <c r="S3" s="32"/>
      <c r="T3" s="35"/>
      <c r="U3" s="35"/>
      <c r="V3" s="32"/>
      <c r="W3" s="35"/>
      <c r="X3" s="35"/>
      <c r="Y3" s="31"/>
      <c r="Z3" s="35"/>
      <c r="AA3" s="35"/>
      <c r="AB3" s="34"/>
      <c r="AC3" s="35"/>
      <c r="AD3" s="35"/>
      <c r="AE3" s="34"/>
      <c r="AF3" s="35"/>
      <c r="AG3" s="35"/>
      <c r="AH3" s="34"/>
      <c r="AI3" s="35"/>
      <c r="AJ3" s="35"/>
      <c r="AK3" s="33"/>
      <c r="AL3" s="35"/>
      <c r="AM3" s="35"/>
      <c r="AN3" s="33"/>
      <c r="AO3" s="35"/>
      <c r="AP3" s="35"/>
      <c r="AQ3" s="38"/>
      <c r="AR3" s="38"/>
      <c r="AS3" s="38"/>
      <c r="AT3" s="14"/>
      <c r="AU3" s="35"/>
      <c r="AV3" s="35"/>
      <c r="AW3" s="14"/>
      <c r="AX3" s="35"/>
      <c r="AY3" s="35"/>
      <c r="AZ3" s="14"/>
      <c r="BA3" s="35"/>
      <c r="BB3" s="35"/>
      <c r="BC3" s="14"/>
      <c r="BD3" s="35"/>
      <c r="BE3" s="35"/>
      <c r="BF3" s="14"/>
      <c r="BG3" s="2"/>
      <c r="BH3" s="1"/>
      <c r="BI3" s="1"/>
    </row>
    <row r="4" spans="1:61" s="29" customFormat="1" ht="234.75" customHeight="1" x14ac:dyDescent="0.2">
      <c r="A4" s="6"/>
      <c r="B4" s="45" t="s">
        <v>25</v>
      </c>
      <c r="C4" s="47" t="s">
        <v>24</v>
      </c>
      <c r="D4" s="45" t="s">
        <v>37</v>
      </c>
      <c r="E4" s="45" t="s">
        <v>38</v>
      </c>
      <c r="F4" s="45" t="s">
        <v>39</v>
      </c>
      <c r="G4" s="42" t="s">
        <v>23</v>
      </c>
      <c r="H4" s="43"/>
      <c r="I4" s="44"/>
      <c r="J4" s="42" t="s">
        <v>22</v>
      </c>
      <c r="K4" s="43"/>
      <c r="L4" s="44"/>
      <c r="M4" s="42" t="s">
        <v>28</v>
      </c>
      <c r="N4" s="43"/>
      <c r="O4" s="44"/>
      <c r="P4" s="42" t="s">
        <v>29</v>
      </c>
      <c r="Q4" s="43"/>
      <c r="R4" s="44"/>
      <c r="S4" s="42" t="s">
        <v>30</v>
      </c>
      <c r="T4" s="43"/>
      <c r="U4" s="44"/>
      <c r="V4" s="42" t="s">
        <v>31</v>
      </c>
      <c r="W4" s="43"/>
      <c r="X4" s="44"/>
      <c r="Y4" s="42" t="s">
        <v>27</v>
      </c>
      <c r="Z4" s="43"/>
      <c r="AA4" s="44"/>
      <c r="AB4" s="42" t="s">
        <v>34</v>
      </c>
      <c r="AC4" s="43"/>
      <c r="AD4" s="44"/>
      <c r="AE4" s="42" t="s">
        <v>35</v>
      </c>
      <c r="AF4" s="43"/>
      <c r="AG4" s="44"/>
      <c r="AH4" s="42" t="s">
        <v>36</v>
      </c>
      <c r="AI4" s="43"/>
      <c r="AJ4" s="44"/>
      <c r="AK4" s="42" t="s">
        <v>32</v>
      </c>
      <c r="AL4" s="43"/>
      <c r="AM4" s="44"/>
      <c r="AN4" s="42" t="s">
        <v>33</v>
      </c>
      <c r="AO4" s="43"/>
      <c r="AP4" s="44"/>
      <c r="AQ4" s="42" t="s">
        <v>43</v>
      </c>
      <c r="AR4" s="43"/>
      <c r="AS4" s="44"/>
      <c r="AT4" s="42" t="s">
        <v>21</v>
      </c>
      <c r="AU4" s="43"/>
      <c r="AV4" s="44"/>
      <c r="AW4" s="49" t="s">
        <v>20</v>
      </c>
      <c r="AX4" s="49"/>
      <c r="AY4" s="49"/>
      <c r="AZ4" s="50" t="s">
        <v>19</v>
      </c>
      <c r="BA4" s="50"/>
      <c r="BB4" s="50"/>
      <c r="BC4" s="49" t="s">
        <v>18</v>
      </c>
      <c r="BD4" s="49"/>
      <c r="BE4" s="49"/>
      <c r="BF4" s="8"/>
      <c r="BG4" s="25"/>
      <c r="BH4" s="28"/>
      <c r="BI4" s="28"/>
    </row>
    <row r="5" spans="1:61" s="29" customFormat="1" ht="39.75" customHeight="1" x14ac:dyDescent="0.2">
      <c r="A5" s="6"/>
      <c r="B5" s="46"/>
      <c r="C5" s="48"/>
      <c r="D5" s="46"/>
      <c r="E5" s="46"/>
      <c r="F5" s="46"/>
      <c r="G5" s="7" t="s">
        <v>40</v>
      </c>
      <c r="H5" s="7" t="s">
        <v>41</v>
      </c>
      <c r="I5" s="7" t="s">
        <v>42</v>
      </c>
      <c r="J5" s="7" t="s">
        <v>40</v>
      </c>
      <c r="K5" s="7" t="s">
        <v>41</v>
      </c>
      <c r="L5" s="7" t="s">
        <v>42</v>
      </c>
      <c r="M5" s="7" t="s">
        <v>40</v>
      </c>
      <c r="N5" s="7" t="s">
        <v>41</v>
      </c>
      <c r="O5" s="7" t="s">
        <v>42</v>
      </c>
      <c r="P5" s="7" t="s">
        <v>40</v>
      </c>
      <c r="Q5" s="7" t="s">
        <v>41</v>
      </c>
      <c r="R5" s="7" t="s">
        <v>42</v>
      </c>
      <c r="S5" s="7" t="s">
        <v>40</v>
      </c>
      <c r="T5" s="7" t="s">
        <v>41</v>
      </c>
      <c r="U5" s="7" t="s">
        <v>42</v>
      </c>
      <c r="V5" s="7" t="s">
        <v>40</v>
      </c>
      <c r="W5" s="7" t="s">
        <v>41</v>
      </c>
      <c r="X5" s="7" t="s">
        <v>42</v>
      </c>
      <c r="Y5" s="7" t="s">
        <v>40</v>
      </c>
      <c r="Z5" s="7" t="s">
        <v>41</v>
      </c>
      <c r="AA5" s="7" t="s">
        <v>42</v>
      </c>
      <c r="AB5" s="7" t="s">
        <v>40</v>
      </c>
      <c r="AC5" s="7" t="s">
        <v>41</v>
      </c>
      <c r="AD5" s="7" t="s">
        <v>42</v>
      </c>
      <c r="AE5" s="7" t="s">
        <v>40</v>
      </c>
      <c r="AF5" s="7" t="s">
        <v>41</v>
      </c>
      <c r="AG5" s="7" t="s">
        <v>42</v>
      </c>
      <c r="AH5" s="7" t="s">
        <v>40</v>
      </c>
      <c r="AI5" s="7" t="s">
        <v>41</v>
      </c>
      <c r="AJ5" s="7" t="s">
        <v>42</v>
      </c>
      <c r="AK5" s="7" t="s">
        <v>40</v>
      </c>
      <c r="AL5" s="7" t="s">
        <v>41</v>
      </c>
      <c r="AM5" s="7" t="s">
        <v>42</v>
      </c>
      <c r="AN5" s="7" t="s">
        <v>40</v>
      </c>
      <c r="AO5" s="7" t="s">
        <v>41</v>
      </c>
      <c r="AP5" s="7" t="s">
        <v>42</v>
      </c>
      <c r="AQ5" s="37" t="s">
        <v>40</v>
      </c>
      <c r="AR5" s="37" t="s">
        <v>41</v>
      </c>
      <c r="AS5" s="37" t="s">
        <v>42</v>
      </c>
      <c r="AT5" s="7" t="s">
        <v>40</v>
      </c>
      <c r="AU5" s="7" t="s">
        <v>41</v>
      </c>
      <c r="AV5" s="7" t="s">
        <v>42</v>
      </c>
      <c r="AW5" s="7" t="s">
        <v>40</v>
      </c>
      <c r="AX5" s="7" t="s">
        <v>41</v>
      </c>
      <c r="AY5" s="7" t="s">
        <v>42</v>
      </c>
      <c r="AZ5" s="7" t="s">
        <v>40</v>
      </c>
      <c r="BA5" s="7" t="s">
        <v>41</v>
      </c>
      <c r="BB5" s="7" t="s">
        <v>42</v>
      </c>
      <c r="BC5" s="7" t="s">
        <v>40</v>
      </c>
      <c r="BD5" s="7" t="s">
        <v>41</v>
      </c>
      <c r="BE5" s="7" t="s">
        <v>42</v>
      </c>
      <c r="BF5" s="8"/>
      <c r="BG5" s="25"/>
      <c r="BH5" s="28"/>
      <c r="BI5" s="28"/>
    </row>
    <row r="6" spans="1:61" s="27" customFormat="1" ht="25.5" x14ac:dyDescent="0.25">
      <c r="A6" s="15"/>
      <c r="B6" s="16">
        <v>1</v>
      </c>
      <c r="C6" s="10" t="s">
        <v>17</v>
      </c>
      <c r="D6" s="17">
        <f t="shared" ref="D6:D21" si="0">SUM(G6:BC6)</f>
        <v>1931864.1</v>
      </c>
      <c r="E6" s="17"/>
      <c r="F6" s="18" t="s">
        <v>0</v>
      </c>
      <c r="G6" s="19">
        <v>100000</v>
      </c>
      <c r="H6" s="19"/>
      <c r="I6" s="19"/>
      <c r="J6" s="19">
        <v>1584000</v>
      </c>
      <c r="K6" s="19"/>
      <c r="L6" s="19"/>
      <c r="M6" s="19">
        <v>33000</v>
      </c>
      <c r="N6" s="19"/>
      <c r="O6" s="19"/>
      <c r="P6" s="19">
        <v>15106.1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>
        <v>0</v>
      </c>
      <c r="AF6" s="19"/>
      <c r="AG6" s="19"/>
      <c r="AH6" s="19">
        <v>15000</v>
      </c>
      <c r="AI6" s="19"/>
      <c r="AJ6" s="19"/>
      <c r="AK6" s="19"/>
      <c r="AL6" s="19"/>
      <c r="AM6" s="19"/>
      <c r="AN6" s="19">
        <v>162758</v>
      </c>
      <c r="AO6" s="19"/>
      <c r="AP6" s="19"/>
      <c r="AQ6" s="19"/>
      <c r="AR6" s="19"/>
      <c r="AS6" s="19"/>
      <c r="AT6" s="20">
        <v>0</v>
      </c>
      <c r="AU6" s="20"/>
      <c r="AV6" s="20"/>
      <c r="AW6" s="20">
        <v>1000</v>
      </c>
      <c r="AX6" s="20"/>
      <c r="AY6" s="20"/>
      <c r="AZ6" s="20">
        <v>20000</v>
      </c>
      <c r="BA6" s="20"/>
      <c r="BB6" s="20"/>
      <c r="BC6" s="20">
        <v>1000</v>
      </c>
      <c r="BD6" s="20"/>
      <c r="BE6" s="20"/>
      <c r="BF6" s="20">
        <v>1732318.93</v>
      </c>
      <c r="BG6" s="30" t="s">
        <v>0</v>
      </c>
      <c r="BH6" s="26" t="s">
        <v>0</v>
      </c>
      <c r="BI6" s="26" t="s">
        <v>0</v>
      </c>
    </row>
    <row r="7" spans="1:61" s="27" customFormat="1" ht="25.5" x14ac:dyDescent="0.25">
      <c r="A7" s="15"/>
      <c r="B7" s="16">
        <v>2</v>
      </c>
      <c r="C7" s="10" t="s">
        <v>16</v>
      </c>
      <c r="D7" s="17">
        <f t="shared" si="0"/>
        <v>4057673.22</v>
      </c>
      <c r="E7" s="17"/>
      <c r="F7" s="18" t="s">
        <v>0</v>
      </c>
      <c r="G7" s="20">
        <v>1905400</v>
      </c>
      <c r="H7" s="20"/>
      <c r="I7" s="20"/>
      <c r="J7" s="20">
        <v>743755.74</v>
      </c>
      <c r="K7" s="20"/>
      <c r="L7" s="20"/>
      <c r="M7" s="20">
        <v>47000</v>
      </c>
      <c r="N7" s="20"/>
      <c r="O7" s="20"/>
      <c r="P7" s="20">
        <v>16999.7</v>
      </c>
      <c r="Q7" s="20"/>
      <c r="R7" s="20"/>
      <c r="S7" s="20">
        <v>146428</v>
      </c>
      <c r="T7" s="20"/>
      <c r="U7" s="20"/>
      <c r="V7" s="20">
        <v>71978.399999999994</v>
      </c>
      <c r="W7" s="20"/>
      <c r="X7" s="20"/>
      <c r="Y7" s="20"/>
      <c r="Z7" s="20"/>
      <c r="AA7" s="20"/>
      <c r="AB7" s="20"/>
      <c r="AC7" s="20"/>
      <c r="AD7" s="20"/>
      <c r="AE7" s="20">
        <v>32695</v>
      </c>
      <c r="AF7" s="20"/>
      <c r="AG7" s="20"/>
      <c r="AH7" s="20">
        <v>15000</v>
      </c>
      <c r="AI7" s="20"/>
      <c r="AJ7" s="20"/>
      <c r="AK7" s="20"/>
      <c r="AL7" s="20"/>
      <c r="AM7" s="20"/>
      <c r="AN7" s="20">
        <v>159426</v>
      </c>
      <c r="AO7" s="20"/>
      <c r="AP7" s="20"/>
      <c r="AQ7" s="20"/>
      <c r="AR7" s="20"/>
      <c r="AS7" s="20"/>
      <c r="AT7" s="20">
        <v>744544.82</v>
      </c>
      <c r="AU7" s="20"/>
      <c r="AV7" s="20"/>
      <c r="AW7" s="20">
        <v>113945.56</v>
      </c>
      <c r="AX7" s="20"/>
      <c r="AY7" s="20"/>
      <c r="AZ7" s="20">
        <v>59500</v>
      </c>
      <c r="BA7" s="20"/>
      <c r="BB7" s="20"/>
      <c r="BC7" s="20">
        <v>1000</v>
      </c>
      <c r="BD7" s="20"/>
      <c r="BE7" s="20"/>
      <c r="BF7" s="20">
        <v>3170715.09</v>
      </c>
      <c r="BG7" s="30" t="s">
        <v>0</v>
      </c>
      <c r="BH7" s="26" t="s">
        <v>0</v>
      </c>
      <c r="BI7" s="26" t="s">
        <v>0</v>
      </c>
    </row>
    <row r="8" spans="1:61" s="27" customFormat="1" ht="25.5" x14ac:dyDescent="0.25">
      <c r="A8" s="15"/>
      <c r="B8" s="16">
        <v>3</v>
      </c>
      <c r="C8" s="10" t="s">
        <v>15</v>
      </c>
      <c r="D8" s="17">
        <f t="shared" si="0"/>
        <v>5342918.1400000006</v>
      </c>
      <c r="E8" s="17"/>
      <c r="F8" s="18" t="s">
        <v>0</v>
      </c>
      <c r="G8" s="20">
        <v>3226540</v>
      </c>
      <c r="H8" s="20"/>
      <c r="I8" s="20"/>
      <c r="J8" s="20">
        <v>1888301.53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>
        <v>50312</v>
      </c>
      <c r="AF8" s="20"/>
      <c r="AG8" s="20"/>
      <c r="AH8" s="20">
        <v>15000</v>
      </c>
      <c r="AI8" s="20"/>
      <c r="AJ8" s="20"/>
      <c r="AK8" s="20"/>
      <c r="AL8" s="20"/>
      <c r="AM8" s="20"/>
      <c r="AN8" s="20">
        <v>67756</v>
      </c>
      <c r="AO8" s="20"/>
      <c r="AP8" s="20"/>
      <c r="AQ8" s="20"/>
      <c r="AR8" s="20"/>
      <c r="AS8" s="20"/>
      <c r="AT8" s="20">
        <v>35508.61</v>
      </c>
      <c r="AU8" s="20"/>
      <c r="AV8" s="20"/>
      <c r="AW8" s="20">
        <v>1000</v>
      </c>
      <c r="AX8" s="20"/>
      <c r="AY8" s="20"/>
      <c r="AZ8" s="20">
        <v>57500</v>
      </c>
      <c r="BA8" s="20"/>
      <c r="BB8" s="20"/>
      <c r="BC8" s="20">
        <v>1000</v>
      </c>
      <c r="BD8" s="20"/>
      <c r="BE8" s="20"/>
      <c r="BF8" s="20">
        <v>4553976.45</v>
      </c>
      <c r="BG8" s="30" t="s">
        <v>0</v>
      </c>
      <c r="BH8" s="26" t="s">
        <v>0</v>
      </c>
      <c r="BI8" s="26" t="s">
        <v>0</v>
      </c>
    </row>
    <row r="9" spans="1:61" s="27" customFormat="1" ht="25.5" x14ac:dyDescent="0.25">
      <c r="A9" s="15"/>
      <c r="B9" s="16">
        <v>4</v>
      </c>
      <c r="C9" s="10" t="s">
        <v>14</v>
      </c>
      <c r="D9" s="17">
        <f t="shared" si="0"/>
        <v>6211129.04</v>
      </c>
      <c r="E9" s="17">
        <v>3000000</v>
      </c>
      <c r="F9" s="18" t="s">
        <v>0</v>
      </c>
      <c r="G9" s="20">
        <v>1924000</v>
      </c>
      <c r="H9" s="20"/>
      <c r="I9" s="20"/>
      <c r="J9" s="20">
        <v>852140.84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93571.199999999997</v>
      </c>
      <c r="W9" s="20"/>
      <c r="X9" s="20"/>
      <c r="Y9" s="20"/>
      <c r="Z9" s="20"/>
      <c r="AA9" s="20"/>
      <c r="AB9" s="20"/>
      <c r="AC9" s="20"/>
      <c r="AD9" s="20"/>
      <c r="AE9" s="20">
        <v>10278</v>
      </c>
      <c r="AF9" s="20"/>
      <c r="AG9" s="20"/>
      <c r="AH9" s="20">
        <v>15000</v>
      </c>
      <c r="AI9" s="20"/>
      <c r="AJ9" s="20"/>
      <c r="AK9" s="20"/>
      <c r="AL9" s="20"/>
      <c r="AM9" s="20"/>
      <c r="AN9" s="20">
        <v>239139</v>
      </c>
      <c r="AO9" s="20"/>
      <c r="AP9" s="20"/>
      <c r="AQ9" s="20"/>
      <c r="AR9" s="20"/>
      <c r="AS9" s="20"/>
      <c r="AT9" s="20">
        <v>0</v>
      </c>
      <c r="AU9" s="20"/>
      <c r="AV9" s="20"/>
      <c r="AW9" s="20">
        <v>1000</v>
      </c>
      <c r="AX9" s="20">
        <v>3000000</v>
      </c>
      <c r="AY9" s="20"/>
      <c r="AZ9" s="20">
        <v>75000</v>
      </c>
      <c r="BA9" s="20"/>
      <c r="BB9" s="20"/>
      <c r="BC9" s="20">
        <v>1000</v>
      </c>
      <c r="BD9" s="20"/>
      <c r="BE9" s="20"/>
      <c r="BF9" s="20">
        <v>2899303.09</v>
      </c>
      <c r="BG9" s="30" t="s">
        <v>0</v>
      </c>
      <c r="BH9" s="26" t="s">
        <v>0</v>
      </c>
      <c r="BI9" s="26" t="s">
        <v>0</v>
      </c>
    </row>
    <row r="10" spans="1:61" s="27" customFormat="1" ht="25.5" x14ac:dyDescent="0.25">
      <c r="A10" s="15"/>
      <c r="B10" s="16">
        <v>5</v>
      </c>
      <c r="C10" s="10" t="s">
        <v>13</v>
      </c>
      <c r="D10" s="17">
        <f t="shared" si="0"/>
        <v>3871516.12</v>
      </c>
      <c r="E10" s="17"/>
      <c r="F10" s="18" t="s">
        <v>0</v>
      </c>
      <c r="G10" s="20">
        <v>1443520</v>
      </c>
      <c r="H10" s="20"/>
      <c r="I10" s="20"/>
      <c r="J10" s="20">
        <v>1557370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>
        <v>13078</v>
      </c>
      <c r="AF10" s="20"/>
      <c r="AG10" s="20"/>
      <c r="AH10" s="20">
        <v>15000</v>
      </c>
      <c r="AI10" s="20"/>
      <c r="AJ10" s="20"/>
      <c r="AK10" s="20"/>
      <c r="AL10" s="20"/>
      <c r="AM10" s="20"/>
      <c r="AN10" s="20">
        <v>143484</v>
      </c>
      <c r="AO10" s="20"/>
      <c r="AP10" s="20"/>
      <c r="AQ10" s="20"/>
      <c r="AR10" s="20"/>
      <c r="AS10" s="20"/>
      <c r="AT10" s="20">
        <v>161763.38</v>
      </c>
      <c r="AU10" s="20"/>
      <c r="AV10" s="20"/>
      <c r="AW10" s="20">
        <v>490800.74</v>
      </c>
      <c r="AX10" s="20"/>
      <c r="AY10" s="20"/>
      <c r="AZ10" s="20">
        <v>45500</v>
      </c>
      <c r="BA10" s="20"/>
      <c r="BB10" s="20"/>
      <c r="BC10" s="20">
        <v>1000</v>
      </c>
      <c r="BD10" s="20"/>
      <c r="BE10" s="20"/>
      <c r="BF10" s="20">
        <v>4121215.68</v>
      </c>
      <c r="BG10" s="30" t="s">
        <v>0</v>
      </c>
      <c r="BH10" s="26" t="s">
        <v>0</v>
      </c>
      <c r="BI10" s="26" t="s">
        <v>0</v>
      </c>
    </row>
    <row r="11" spans="1:61" s="27" customFormat="1" ht="25.5" x14ac:dyDescent="0.25">
      <c r="A11" s="15"/>
      <c r="B11" s="16">
        <v>6</v>
      </c>
      <c r="C11" s="10" t="s">
        <v>12</v>
      </c>
      <c r="D11" s="17">
        <f t="shared" si="0"/>
        <v>3934956.75</v>
      </c>
      <c r="E11" s="17"/>
      <c r="F11" s="18" t="s">
        <v>0</v>
      </c>
      <c r="G11" s="20">
        <v>2040340</v>
      </c>
      <c r="H11" s="20"/>
      <c r="I11" s="20"/>
      <c r="J11" s="20">
        <v>1309247</v>
      </c>
      <c r="K11" s="20"/>
      <c r="L11" s="20"/>
      <c r="M11" s="20">
        <v>38000</v>
      </c>
      <c r="N11" s="20"/>
      <c r="O11" s="20"/>
      <c r="P11" s="20">
        <v>76702.27</v>
      </c>
      <c r="Q11" s="20"/>
      <c r="R11" s="20"/>
      <c r="S11" s="20"/>
      <c r="T11" s="20"/>
      <c r="U11" s="20"/>
      <c r="V11" s="20">
        <v>87811.199999999997</v>
      </c>
      <c r="W11" s="20"/>
      <c r="X11" s="20"/>
      <c r="Y11" s="20"/>
      <c r="Z11" s="20"/>
      <c r="AA11" s="20"/>
      <c r="AB11" s="20"/>
      <c r="AC11" s="20"/>
      <c r="AD11" s="20"/>
      <c r="AE11" s="20">
        <v>32695</v>
      </c>
      <c r="AF11" s="20"/>
      <c r="AG11" s="20"/>
      <c r="AH11" s="20">
        <v>15000</v>
      </c>
      <c r="AI11" s="20"/>
      <c r="AJ11" s="20"/>
      <c r="AK11" s="20"/>
      <c r="AL11" s="20"/>
      <c r="AM11" s="20"/>
      <c r="AN11" s="20">
        <v>79713</v>
      </c>
      <c r="AO11" s="20"/>
      <c r="AP11" s="20"/>
      <c r="AQ11" s="20"/>
      <c r="AR11" s="20"/>
      <c r="AS11" s="20"/>
      <c r="AT11" s="20">
        <v>0</v>
      </c>
      <c r="AU11" s="20"/>
      <c r="AV11" s="20"/>
      <c r="AW11" s="20">
        <v>214948.28</v>
      </c>
      <c r="AX11" s="20"/>
      <c r="AY11" s="20"/>
      <c r="AZ11" s="20">
        <v>39500</v>
      </c>
      <c r="BA11" s="20"/>
      <c r="BB11" s="20"/>
      <c r="BC11" s="20">
        <v>1000</v>
      </c>
      <c r="BD11" s="20"/>
      <c r="BE11" s="20"/>
      <c r="BF11" s="20">
        <v>3534922.22</v>
      </c>
      <c r="BG11" s="30" t="s">
        <v>0</v>
      </c>
      <c r="BH11" s="26" t="s">
        <v>0</v>
      </c>
      <c r="BI11" s="26" t="s">
        <v>0</v>
      </c>
    </row>
    <row r="12" spans="1:61" s="27" customFormat="1" ht="25.5" x14ac:dyDescent="0.25">
      <c r="A12" s="15"/>
      <c r="B12" s="16">
        <v>7</v>
      </c>
      <c r="C12" s="10" t="s">
        <v>11</v>
      </c>
      <c r="D12" s="17">
        <f t="shared" si="0"/>
        <v>2935525.68</v>
      </c>
      <c r="E12" s="17"/>
      <c r="F12" s="18" t="s">
        <v>0</v>
      </c>
      <c r="G12" s="20">
        <v>1520000</v>
      </c>
      <c r="H12" s="20"/>
      <c r="I12" s="20"/>
      <c r="J12" s="20">
        <v>247815.62</v>
      </c>
      <c r="K12" s="20"/>
      <c r="L12" s="20"/>
      <c r="M12" s="20">
        <v>33000</v>
      </c>
      <c r="N12" s="20"/>
      <c r="O12" s="20"/>
      <c r="P12" s="20"/>
      <c r="Q12" s="20"/>
      <c r="R12" s="20"/>
      <c r="S12" s="20"/>
      <c r="T12" s="20"/>
      <c r="U12" s="20"/>
      <c r="V12" s="20">
        <v>51825.599999999999</v>
      </c>
      <c r="W12" s="20"/>
      <c r="X12" s="20"/>
      <c r="Y12" s="20"/>
      <c r="Z12" s="20"/>
      <c r="AA12" s="20"/>
      <c r="AB12" s="20"/>
      <c r="AC12" s="20"/>
      <c r="AD12" s="20"/>
      <c r="AE12" s="20">
        <v>50812</v>
      </c>
      <c r="AF12" s="20"/>
      <c r="AG12" s="20"/>
      <c r="AH12" s="20">
        <v>15000</v>
      </c>
      <c r="AI12" s="20"/>
      <c r="AJ12" s="20"/>
      <c r="AK12" s="20"/>
      <c r="AL12" s="20"/>
      <c r="AM12" s="20"/>
      <c r="AN12" s="20">
        <v>63770</v>
      </c>
      <c r="AO12" s="20"/>
      <c r="AP12" s="20"/>
      <c r="AQ12" s="20"/>
      <c r="AR12" s="20"/>
      <c r="AS12" s="20"/>
      <c r="AT12" s="20">
        <v>757201.14</v>
      </c>
      <c r="AU12" s="20"/>
      <c r="AV12" s="20"/>
      <c r="AW12" s="20">
        <v>139601.32</v>
      </c>
      <c r="AX12" s="20"/>
      <c r="AY12" s="20"/>
      <c r="AZ12" s="20">
        <v>55500</v>
      </c>
      <c r="BA12" s="20"/>
      <c r="BB12" s="20"/>
      <c r="BC12" s="20">
        <v>1000</v>
      </c>
      <c r="BD12" s="20"/>
      <c r="BE12" s="20"/>
      <c r="BF12" s="20">
        <v>2062075.9</v>
      </c>
      <c r="BG12" s="30" t="s">
        <v>0</v>
      </c>
      <c r="BH12" s="26" t="s">
        <v>0</v>
      </c>
      <c r="BI12" s="26" t="s">
        <v>0</v>
      </c>
    </row>
    <row r="13" spans="1:61" s="27" customFormat="1" ht="25.5" x14ac:dyDescent="0.25">
      <c r="A13" s="15"/>
      <c r="B13" s="16">
        <v>8</v>
      </c>
      <c r="C13" s="10" t="s">
        <v>10</v>
      </c>
      <c r="D13" s="17">
        <f t="shared" si="0"/>
        <v>3984912.2800000003</v>
      </c>
      <c r="E13" s="17"/>
      <c r="F13" s="18" t="s">
        <v>0</v>
      </c>
      <c r="G13" s="20">
        <v>1921260</v>
      </c>
      <c r="H13" s="20"/>
      <c r="I13" s="20"/>
      <c r="J13" s="20">
        <v>1495840</v>
      </c>
      <c r="K13" s="20"/>
      <c r="L13" s="20"/>
      <c r="M13" s="20"/>
      <c r="N13" s="20"/>
      <c r="O13" s="20"/>
      <c r="P13" s="20"/>
      <c r="Q13" s="20"/>
      <c r="R13" s="20"/>
      <c r="S13" s="20">
        <v>179355.68</v>
      </c>
      <c r="T13" s="20"/>
      <c r="U13" s="20"/>
      <c r="V13" s="20">
        <v>220251.6</v>
      </c>
      <c r="W13" s="20"/>
      <c r="X13" s="20"/>
      <c r="Y13" s="20"/>
      <c r="Z13" s="20"/>
      <c r="AA13" s="20"/>
      <c r="AB13" s="20"/>
      <c r="AC13" s="20"/>
      <c r="AD13" s="20"/>
      <c r="AE13" s="20">
        <v>12078</v>
      </c>
      <c r="AF13" s="20"/>
      <c r="AG13" s="20"/>
      <c r="AH13" s="20">
        <v>15000</v>
      </c>
      <c r="AI13" s="20"/>
      <c r="AJ13" s="20"/>
      <c r="AK13" s="20"/>
      <c r="AL13" s="20"/>
      <c r="AM13" s="20"/>
      <c r="AN13" s="20">
        <v>103627</v>
      </c>
      <c r="AO13" s="20"/>
      <c r="AP13" s="20"/>
      <c r="AQ13" s="20"/>
      <c r="AR13" s="20"/>
      <c r="AS13" s="20"/>
      <c r="AT13" s="20">
        <v>0</v>
      </c>
      <c r="AU13" s="20"/>
      <c r="AV13" s="20"/>
      <c r="AW13" s="20">
        <v>1000</v>
      </c>
      <c r="AX13" s="20"/>
      <c r="AY13" s="20"/>
      <c r="AZ13" s="20">
        <v>35500</v>
      </c>
      <c r="BA13" s="20"/>
      <c r="BB13" s="20"/>
      <c r="BC13" s="20">
        <v>1000</v>
      </c>
      <c r="BD13" s="20"/>
      <c r="BE13" s="20"/>
      <c r="BF13" s="20">
        <v>3486859.01</v>
      </c>
      <c r="BG13" s="30" t="s">
        <v>0</v>
      </c>
      <c r="BH13" s="26" t="s">
        <v>0</v>
      </c>
      <c r="BI13" s="26" t="s">
        <v>0</v>
      </c>
    </row>
    <row r="14" spans="1:61" s="27" customFormat="1" ht="25.5" x14ac:dyDescent="0.25">
      <c r="A14" s="15"/>
      <c r="B14" s="16">
        <v>9</v>
      </c>
      <c r="C14" s="10" t="s">
        <v>9</v>
      </c>
      <c r="D14" s="17">
        <f t="shared" si="0"/>
        <v>1090819.6400000001</v>
      </c>
      <c r="E14" s="17"/>
      <c r="F14" s="18" t="s">
        <v>0</v>
      </c>
      <c r="G14" s="20">
        <v>0</v>
      </c>
      <c r="H14" s="20"/>
      <c r="I14" s="20"/>
      <c r="J14" s="20">
        <v>335575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>
        <v>10078</v>
      </c>
      <c r="AF14" s="20"/>
      <c r="AG14" s="20"/>
      <c r="AH14" s="20">
        <v>15000</v>
      </c>
      <c r="AI14" s="20"/>
      <c r="AJ14" s="20"/>
      <c r="AK14" s="20"/>
      <c r="AL14" s="20"/>
      <c r="AM14" s="20"/>
      <c r="AN14" s="20">
        <v>239139</v>
      </c>
      <c r="AO14" s="20"/>
      <c r="AP14" s="20"/>
      <c r="AQ14" s="20"/>
      <c r="AR14" s="20"/>
      <c r="AS14" s="20"/>
      <c r="AT14" s="20">
        <v>0</v>
      </c>
      <c r="AU14" s="20"/>
      <c r="AV14" s="20"/>
      <c r="AW14" s="20">
        <v>459027.64</v>
      </c>
      <c r="AX14" s="20"/>
      <c r="AY14" s="20"/>
      <c r="AZ14" s="20">
        <v>31000</v>
      </c>
      <c r="BA14" s="20"/>
      <c r="BB14" s="20"/>
      <c r="BC14" s="20">
        <v>1000</v>
      </c>
      <c r="BD14" s="20"/>
      <c r="BE14" s="20"/>
      <c r="BF14" s="20">
        <v>469627.95</v>
      </c>
      <c r="BG14" s="30" t="s">
        <v>0</v>
      </c>
      <c r="BH14" s="26" t="s">
        <v>0</v>
      </c>
      <c r="BI14" s="26" t="s">
        <v>0</v>
      </c>
    </row>
    <row r="15" spans="1:61" s="27" customFormat="1" ht="25.5" x14ac:dyDescent="0.25">
      <c r="A15" s="15"/>
      <c r="B15" s="16">
        <v>10</v>
      </c>
      <c r="C15" s="10" t="s">
        <v>8</v>
      </c>
      <c r="D15" s="17">
        <f t="shared" si="0"/>
        <v>3715666.9800000004</v>
      </c>
      <c r="E15" s="17"/>
      <c r="F15" s="18" t="s">
        <v>0</v>
      </c>
      <c r="G15" s="20">
        <v>1370580</v>
      </c>
      <c r="H15" s="20"/>
      <c r="I15" s="20"/>
      <c r="J15" s="20">
        <v>1550486</v>
      </c>
      <c r="K15" s="20"/>
      <c r="L15" s="20"/>
      <c r="M15" s="20">
        <v>95299</v>
      </c>
      <c r="N15" s="20"/>
      <c r="O15" s="20"/>
      <c r="P15" s="20">
        <v>55272.12</v>
      </c>
      <c r="Q15" s="20"/>
      <c r="R15" s="20"/>
      <c r="S15" s="20">
        <v>156083.39000000001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>
        <v>38234</v>
      </c>
      <c r="AF15" s="20"/>
      <c r="AG15" s="20"/>
      <c r="AH15" s="20">
        <v>15000</v>
      </c>
      <c r="AI15" s="20"/>
      <c r="AJ15" s="20"/>
      <c r="AK15" s="20"/>
      <c r="AL15" s="20"/>
      <c r="AM15" s="20"/>
      <c r="AN15" s="20">
        <v>79713</v>
      </c>
      <c r="AO15" s="20"/>
      <c r="AP15" s="20"/>
      <c r="AQ15" s="20"/>
      <c r="AR15" s="20"/>
      <c r="AS15" s="20"/>
      <c r="AT15" s="20">
        <v>325499.46999999997</v>
      </c>
      <c r="AU15" s="20"/>
      <c r="AV15" s="20"/>
      <c r="AW15" s="20">
        <v>1000</v>
      </c>
      <c r="AX15" s="20"/>
      <c r="AY15" s="20"/>
      <c r="AZ15" s="20">
        <v>27500</v>
      </c>
      <c r="BA15" s="20"/>
      <c r="BB15" s="20"/>
      <c r="BC15" s="20">
        <v>1000</v>
      </c>
      <c r="BD15" s="20"/>
      <c r="BE15" s="20"/>
      <c r="BF15" s="20">
        <v>3687607.18</v>
      </c>
      <c r="BG15" s="30" t="s">
        <v>0</v>
      </c>
      <c r="BH15" s="26" t="s">
        <v>0</v>
      </c>
      <c r="BI15" s="26" t="s">
        <v>0</v>
      </c>
    </row>
    <row r="16" spans="1:61" s="27" customFormat="1" ht="25.5" x14ac:dyDescent="0.25">
      <c r="A16" s="15"/>
      <c r="B16" s="16">
        <v>11</v>
      </c>
      <c r="C16" s="10" t="s">
        <v>7</v>
      </c>
      <c r="D16" s="17">
        <f t="shared" si="0"/>
        <v>5887533.0800000001</v>
      </c>
      <c r="E16" s="17"/>
      <c r="F16" s="18" t="s">
        <v>0</v>
      </c>
      <c r="G16" s="20">
        <v>0</v>
      </c>
      <c r="H16" s="20"/>
      <c r="I16" s="20"/>
      <c r="J16" s="20">
        <v>1200000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359887.58</v>
      </c>
      <c r="W16" s="20"/>
      <c r="X16" s="20"/>
      <c r="Y16" s="20">
        <v>1000</v>
      </c>
      <c r="Z16" s="20"/>
      <c r="AA16" s="20"/>
      <c r="AB16" s="20">
        <v>1366224.86</v>
      </c>
      <c r="AC16" s="20"/>
      <c r="AD16" s="20"/>
      <c r="AE16" s="20">
        <v>55740.6</v>
      </c>
      <c r="AF16" s="20"/>
      <c r="AG16" s="20"/>
      <c r="AH16" s="20">
        <v>0</v>
      </c>
      <c r="AI16" s="20"/>
      <c r="AJ16" s="20"/>
      <c r="AK16" s="20">
        <v>1000</v>
      </c>
      <c r="AL16" s="20"/>
      <c r="AM16" s="20"/>
      <c r="AN16" s="20"/>
      <c r="AO16" s="20"/>
      <c r="AP16" s="20"/>
      <c r="AQ16" s="20">
        <v>2903680.04</v>
      </c>
      <c r="AR16" s="20"/>
      <c r="AS16" s="20"/>
      <c r="AT16" s="20">
        <v>0</v>
      </c>
      <c r="AU16" s="20"/>
      <c r="AV16" s="20"/>
      <c r="AW16" s="20">
        <v>0</v>
      </c>
      <c r="AX16" s="20"/>
      <c r="AY16" s="20"/>
      <c r="AZ16" s="20">
        <v>0</v>
      </c>
      <c r="BA16" s="20"/>
      <c r="BB16" s="20"/>
      <c r="BC16" s="20">
        <v>0</v>
      </c>
      <c r="BD16" s="20"/>
      <c r="BE16" s="20"/>
      <c r="BF16" s="20">
        <v>11384568.73</v>
      </c>
      <c r="BG16" s="30" t="s">
        <v>0</v>
      </c>
      <c r="BH16" s="26" t="s">
        <v>0</v>
      </c>
      <c r="BI16" s="26" t="s">
        <v>0</v>
      </c>
    </row>
    <row r="17" spans="1:61" s="27" customFormat="1" ht="25.5" x14ac:dyDescent="0.25">
      <c r="A17" s="15"/>
      <c r="B17" s="16">
        <v>12</v>
      </c>
      <c r="C17" s="10" t="s">
        <v>6</v>
      </c>
      <c r="D17" s="17">
        <f t="shared" si="0"/>
        <v>3708092.38</v>
      </c>
      <c r="E17" s="17"/>
      <c r="F17" s="18" t="s">
        <v>0</v>
      </c>
      <c r="G17" s="20">
        <v>1545070</v>
      </c>
      <c r="H17" s="20"/>
      <c r="I17" s="20"/>
      <c r="J17" s="20">
        <v>1386930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v>460659.6</v>
      </c>
      <c r="W17" s="20"/>
      <c r="X17" s="20"/>
      <c r="Y17" s="20"/>
      <c r="Z17" s="20"/>
      <c r="AA17" s="20"/>
      <c r="AB17" s="20"/>
      <c r="AC17" s="20"/>
      <c r="AD17" s="20"/>
      <c r="AE17" s="20">
        <v>24855</v>
      </c>
      <c r="AF17" s="20"/>
      <c r="AG17" s="20"/>
      <c r="AH17" s="20">
        <v>15000</v>
      </c>
      <c r="AI17" s="20"/>
      <c r="AJ17" s="20"/>
      <c r="AK17" s="20"/>
      <c r="AL17" s="20"/>
      <c r="AM17" s="20"/>
      <c r="AN17" s="20">
        <v>63770</v>
      </c>
      <c r="AO17" s="20"/>
      <c r="AP17" s="20"/>
      <c r="AQ17" s="20"/>
      <c r="AR17" s="20"/>
      <c r="AS17" s="20"/>
      <c r="AT17" s="20">
        <v>183807.78</v>
      </c>
      <c r="AU17" s="20"/>
      <c r="AV17" s="20"/>
      <c r="AW17" s="20">
        <v>1000</v>
      </c>
      <c r="AX17" s="20"/>
      <c r="AY17" s="20"/>
      <c r="AZ17" s="20">
        <v>26000</v>
      </c>
      <c r="BA17" s="20"/>
      <c r="BB17" s="20"/>
      <c r="BC17" s="20">
        <v>1000</v>
      </c>
      <c r="BD17" s="20"/>
      <c r="BE17" s="20"/>
      <c r="BF17" s="20">
        <v>3609386.28</v>
      </c>
      <c r="BG17" s="30" t="s">
        <v>0</v>
      </c>
      <c r="BH17" s="26" t="s">
        <v>0</v>
      </c>
      <c r="BI17" s="26" t="s">
        <v>0</v>
      </c>
    </row>
    <row r="18" spans="1:61" s="27" customFormat="1" ht="25.5" x14ac:dyDescent="0.25">
      <c r="A18" s="15"/>
      <c r="B18" s="16">
        <v>13</v>
      </c>
      <c r="C18" s="10" t="s">
        <v>5</v>
      </c>
      <c r="D18" s="17">
        <f t="shared" si="0"/>
        <v>2271153.2000000002</v>
      </c>
      <c r="E18" s="17"/>
      <c r="F18" s="18" t="s">
        <v>0</v>
      </c>
      <c r="G18" s="20">
        <v>1600000</v>
      </c>
      <c r="H18" s="20"/>
      <c r="I18" s="20"/>
      <c r="J18" s="20">
        <v>321500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93571.199999999997</v>
      </c>
      <c r="W18" s="20"/>
      <c r="X18" s="20"/>
      <c r="Y18" s="20"/>
      <c r="Z18" s="20"/>
      <c r="AA18" s="20"/>
      <c r="AB18" s="20"/>
      <c r="AC18" s="20"/>
      <c r="AD18" s="20"/>
      <c r="AE18" s="20">
        <v>26156</v>
      </c>
      <c r="AF18" s="20"/>
      <c r="AG18" s="20"/>
      <c r="AH18" s="20">
        <v>15000</v>
      </c>
      <c r="AI18" s="20"/>
      <c r="AJ18" s="20"/>
      <c r="AK18" s="20"/>
      <c r="AL18" s="20"/>
      <c r="AM18" s="20"/>
      <c r="AN18" s="20">
        <v>159426</v>
      </c>
      <c r="AO18" s="20"/>
      <c r="AP18" s="20"/>
      <c r="AQ18" s="20"/>
      <c r="AR18" s="20"/>
      <c r="AS18" s="20"/>
      <c r="AT18" s="20">
        <v>0</v>
      </c>
      <c r="AU18" s="20"/>
      <c r="AV18" s="20"/>
      <c r="AW18" s="20">
        <v>1000</v>
      </c>
      <c r="AX18" s="20"/>
      <c r="AY18" s="20"/>
      <c r="AZ18" s="20">
        <v>53500</v>
      </c>
      <c r="BA18" s="20"/>
      <c r="BB18" s="20"/>
      <c r="BC18" s="20">
        <v>1000</v>
      </c>
      <c r="BD18" s="20"/>
      <c r="BE18" s="20"/>
      <c r="BF18" s="20">
        <v>2674589.9300000002</v>
      </c>
      <c r="BG18" s="30" t="s">
        <v>0</v>
      </c>
      <c r="BH18" s="26" t="s">
        <v>0</v>
      </c>
      <c r="BI18" s="26" t="s">
        <v>0</v>
      </c>
    </row>
    <row r="19" spans="1:61" s="27" customFormat="1" ht="25.5" x14ac:dyDescent="0.25">
      <c r="A19" s="15"/>
      <c r="B19" s="16">
        <v>14</v>
      </c>
      <c r="C19" s="10" t="s">
        <v>4</v>
      </c>
      <c r="D19" s="17">
        <f t="shared" si="0"/>
        <v>3714207.9699999997</v>
      </c>
      <c r="E19" s="17"/>
      <c r="F19" s="18" t="s">
        <v>0</v>
      </c>
      <c r="G19" s="20">
        <v>1800360</v>
      </c>
      <c r="H19" s="20"/>
      <c r="I19" s="20"/>
      <c r="J19" s="20">
        <v>1526074.8</v>
      </c>
      <c r="K19" s="20"/>
      <c r="L19" s="20"/>
      <c r="M19" s="20"/>
      <c r="N19" s="20"/>
      <c r="O19" s="20"/>
      <c r="P19" s="20">
        <v>67133.73</v>
      </c>
      <c r="Q19" s="20"/>
      <c r="R19" s="20"/>
      <c r="S19" s="20">
        <v>89161.26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>
        <v>52312</v>
      </c>
      <c r="AF19" s="20"/>
      <c r="AG19" s="20"/>
      <c r="AH19" s="20">
        <v>15000</v>
      </c>
      <c r="AI19" s="20"/>
      <c r="AJ19" s="20"/>
      <c r="AK19" s="20"/>
      <c r="AL19" s="20"/>
      <c r="AM19" s="20"/>
      <c r="AN19" s="20">
        <v>63770</v>
      </c>
      <c r="AO19" s="20"/>
      <c r="AP19" s="20"/>
      <c r="AQ19" s="20"/>
      <c r="AR19" s="20"/>
      <c r="AS19" s="20"/>
      <c r="AT19" s="20">
        <v>67396.179999999993</v>
      </c>
      <c r="AU19" s="20"/>
      <c r="AV19" s="20"/>
      <c r="AW19" s="20">
        <v>1000</v>
      </c>
      <c r="AX19" s="20"/>
      <c r="AY19" s="20"/>
      <c r="AZ19" s="20">
        <v>31000</v>
      </c>
      <c r="BA19" s="20"/>
      <c r="BB19" s="20"/>
      <c r="BC19" s="20">
        <v>1000</v>
      </c>
      <c r="BD19" s="20"/>
      <c r="BE19" s="20"/>
      <c r="BF19" s="20">
        <v>3149642.03</v>
      </c>
      <c r="BG19" s="30" t="s">
        <v>0</v>
      </c>
      <c r="BH19" s="26" t="s">
        <v>0</v>
      </c>
      <c r="BI19" s="26" t="s">
        <v>0</v>
      </c>
    </row>
    <row r="20" spans="1:61" s="27" customFormat="1" ht="25.5" x14ac:dyDescent="0.25">
      <c r="A20" s="15"/>
      <c r="B20" s="16">
        <v>15</v>
      </c>
      <c r="C20" s="10" t="s">
        <v>3</v>
      </c>
      <c r="D20" s="17">
        <f t="shared" si="0"/>
        <v>3078751.42</v>
      </c>
      <c r="E20" s="17"/>
      <c r="F20" s="18" t="s">
        <v>0</v>
      </c>
      <c r="G20" s="20">
        <v>737400</v>
      </c>
      <c r="H20" s="20"/>
      <c r="I20" s="20"/>
      <c r="J20" s="20">
        <v>1794571.4</v>
      </c>
      <c r="K20" s="20"/>
      <c r="L20" s="20"/>
      <c r="M20" s="20">
        <v>33000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>
        <v>26156</v>
      </c>
      <c r="AF20" s="20"/>
      <c r="AG20" s="20"/>
      <c r="AH20" s="20">
        <v>15000</v>
      </c>
      <c r="AI20" s="20"/>
      <c r="AJ20" s="20"/>
      <c r="AK20" s="20"/>
      <c r="AL20" s="20"/>
      <c r="AM20" s="20"/>
      <c r="AN20" s="20">
        <v>119570</v>
      </c>
      <c r="AO20" s="20"/>
      <c r="AP20" s="20"/>
      <c r="AQ20" s="20"/>
      <c r="AR20" s="20"/>
      <c r="AS20" s="20"/>
      <c r="AT20" s="20">
        <v>321554.02</v>
      </c>
      <c r="AU20" s="20"/>
      <c r="AV20" s="20"/>
      <c r="AW20" s="20">
        <v>1000</v>
      </c>
      <c r="AX20" s="20"/>
      <c r="AY20" s="20"/>
      <c r="AZ20" s="20">
        <v>29500</v>
      </c>
      <c r="BA20" s="20"/>
      <c r="BB20" s="20"/>
      <c r="BC20" s="20">
        <v>1000</v>
      </c>
      <c r="BD20" s="20"/>
      <c r="BE20" s="20"/>
      <c r="BF20" s="20">
        <v>2618022.86</v>
      </c>
      <c r="BG20" s="30" t="s">
        <v>0</v>
      </c>
      <c r="BH20" s="26" t="s">
        <v>0</v>
      </c>
      <c r="BI20" s="26" t="s">
        <v>0</v>
      </c>
    </row>
    <row r="21" spans="1:61" s="27" customFormat="1" ht="25.5" x14ac:dyDescent="0.25">
      <c r="A21" s="15"/>
      <c r="B21" s="16">
        <v>16</v>
      </c>
      <c r="C21" s="10" t="s">
        <v>2</v>
      </c>
      <c r="D21" s="17">
        <f t="shared" si="0"/>
        <v>792766.39999999991</v>
      </c>
      <c r="E21" s="17"/>
      <c r="F21" s="18" t="s">
        <v>0</v>
      </c>
      <c r="G21" s="20">
        <v>0</v>
      </c>
      <c r="H21" s="20"/>
      <c r="I21" s="20"/>
      <c r="J21" s="20">
        <v>168436.68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>
        <v>38234</v>
      </c>
      <c r="AF21" s="20"/>
      <c r="AG21" s="20"/>
      <c r="AH21" s="20">
        <v>15000</v>
      </c>
      <c r="AI21" s="20"/>
      <c r="AJ21" s="20"/>
      <c r="AK21" s="20"/>
      <c r="AL21" s="20"/>
      <c r="AM21" s="20"/>
      <c r="AN21" s="20">
        <v>175369</v>
      </c>
      <c r="AO21" s="20"/>
      <c r="AP21" s="20"/>
      <c r="AQ21" s="20"/>
      <c r="AR21" s="20"/>
      <c r="AS21" s="20"/>
      <c r="AT21" s="20">
        <v>345226.72</v>
      </c>
      <c r="AU21" s="20"/>
      <c r="AV21" s="20"/>
      <c r="AW21" s="20">
        <v>1000</v>
      </c>
      <c r="AX21" s="20"/>
      <c r="AY21" s="20"/>
      <c r="AZ21" s="20">
        <v>48500</v>
      </c>
      <c r="BA21" s="20"/>
      <c r="BB21" s="20"/>
      <c r="BC21" s="20">
        <v>1000</v>
      </c>
      <c r="BD21" s="20"/>
      <c r="BE21" s="20"/>
      <c r="BF21" s="20">
        <v>1041895.52</v>
      </c>
      <c r="BG21" s="30" t="s">
        <v>0</v>
      </c>
      <c r="BH21" s="26" t="s">
        <v>0</v>
      </c>
      <c r="BI21" s="26" t="s">
        <v>0</v>
      </c>
    </row>
    <row r="22" spans="1:61" s="27" customFormat="1" ht="15" x14ac:dyDescent="0.25">
      <c r="A22" s="21"/>
      <c r="B22" s="39" t="s">
        <v>1</v>
      </c>
      <c r="C22" s="39"/>
      <c r="D22" s="22">
        <f>G22+J22+M22+P22+S22+V22+Y22+AB22+AE22+AH22+AK22+AN22+AT22+AW22+AZ22+BC22+AQ22</f>
        <v>53529486.399999999</v>
      </c>
      <c r="E22" s="22">
        <v>3000000</v>
      </c>
      <c r="F22" s="23">
        <f t="shared" ref="F22:BF22" si="1">SUM(F6:F21)</f>
        <v>0</v>
      </c>
      <c r="G22" s="23">
        <f t="shared" si="1"/>
        <v>21134470</v>
      </c>
      <c r="H22" s="23">
        <f t="shared" si="1"/>
        <v>0</v>
      </c>
      <c r="I22" s="23">
        <f t="shared" si="1"/>
        <v>0</v>
      </c>
      <c r="J22" s="23">
        <f t="shared" si="1"/>
        <v>17962044.609999999</v>
      </c>
      <c r="K22" s="23">
        <f t="shared" si="1"/>
        <v>0</v>
      </c>
      <c r="L22" s="23">
        <f t="shared" si="1"/>
        <v>0</v>
      </c>
      <c r="M22" s="23">
        <f t="shared" si="1"/>
        <v>279299</v>
      </c>
      <c r="N22" s="23">
        <f t="shared" si="1"/>
        <v>0</v>
      </c>
      <c r="O22" s="23">
        <f t="shared" si="1"/>
        <v>0</v>
      </c>
      <c r="P22" s="23">
        <f t="shared" si="1"/>
        <v>231213.91999999998</v>
      </c>
      <c r="Q22" s="23">
        <f t="shared" si="1"/>
        <v>0</v>
      </c>
      <c r="R22" s="23">
        <f t="shared" si="1"/>
        <v>0</v>
      </c>
      <c r="S22" s="23">
        <f t="shared" si="1"/>
        <v>571028.32999999996</v>
      </c>
      <c r="T22" s="23">
        <f t="shared" si="1"/>
        <v>0</v>
      </c>
      <c r="U22" s="23">
        <f t="shared" si="1"/>
        <v>0</v>
      </c>
      <c r="V22" s="23">
        <f t="shared" si="1"/>
        <v>1439556.3800000001</v>
      </c>
      <c r="W22" s="23">
        <f t="shared" si="1"/>
        <v>0</v>
      </c>
      <c r="X22" s="23">
        <f t="shared" si="1"/>
        <v>0</v>
      </c>
      <c r="Y22" s="23">
        <f t="shared" si="1"/>
        <v>1000</v>
      </c>
      <c r="Z22" s="23">
        <f t="shared" si="1"/>
        <v>0</v>
      </c>
      <c r="AA22" s="23">
        <f t="shared" si="1"/>
        <v>0</v>
      </c>
      <c r="AB22" s="23">
        <f t="shared" si="1"/>
        <v>1366224.86</v>
      </c>
      <c r="AC22" s="23">
        <f t="shared" si="1"/>
        <v>0</v>
      </c>
      <c r="AD22" s="23">
        <f t="shared" si="1"/>
        <v>0</v>
      </c>
      <c r="AE22" s="23">
        <f t="shared" si="1"/>
        <v>473713.6</v>
      </c>
      <c r="AF22" s="23">
        <f t="shared" si="1"/>
        <v>0</v>
      </c>
      <c r="AG22" s="23">
        <f t="shared" si="1"/>
        <v>0</v>
      </c>
      <c r="AH22" s="23">
        <f t="shared" si="1"/>
        <v>225000</v>
      </c>
      <c r="AI22" s="23">
        <f t="shared" si="1"/>
        <v>0</v>
      </c>
      <c r="AJ22" s="23">
        <f t="shared" si="1"/>
        <v>0</v>
      </c>
      <c r="AK22" s="23">
        <f t="shared" si="1"/>
        <v>1000</v>
      </c>
      <c r="AL22" s="23">
        <f t="shared" si="1"/>
        <v>0</v>
      </c>
      <c r="AM22" s="23">
        <f t="shared" si="1"/>
        <v>0</v>
      </c>
      <c r="AN22" s="23">
        <f t="shared" si="1"/>
        <v>1920430</v>
      </c>
      <c r="AO22" s="23">
        <f t="shared" si="1"/>
        <v>0</v>
      </c>
      <c r="AP22" s="23">
        <f t="shared" si="1"/>
        <v>0</v>
      </c>
      <c r="AQ22" s="23">
        <f t="shared" si="1"/>
        <v>2903680.04</v>
      </c>
      <c r="AR22" s="23">
        <f t="shared" si="1"/>
        <v>0</v>
      </c>
      <c r="AS22" s="23">
        <f t="shared" si="1"/>
        <v>0</v>
      </c>
      <c r="AT22" s="23">
        <f t="shared" si="1"/>
        <v>2942502.12</v>
      </c>
      <c r="AU22" s="23">
        <f t="shared" si="1"/>
        <v>0</v>
      </c>
      <c r="AV22" s="23">
        <f t="shared" si="1"/>
        <v>0</v>
      </c>
      <c r="AW22" s="23">
        <f t="shared" si="1"/>
        <v>1428323.54</v>
      </c>
      <c r="AX22" s="23">
        <f t="shared" si="1"/>
        <v>3000000</v>
      </c>
      <c r="AY22" s="23">
        <f t="shared" si="1"/>
        <v>0</v>
      </c>
      <c r="AZ22" s="23">
        <f t="shared" si="1"/>
        <v>635000</v>
      </c>
      <c r="BA22" s="23">
        <f t="shared" si="1"/>
        <v>0</v>
      </c>
      <c r="BB22" s="23">
        <f t="shared" si="1"/>
        <v>0</v>
      </c>
      <c r="BC22" s="23">
        <f t="shared" si="1"/>
        <v>15000</v>
      </c>
      <c r="BD22" s="23">
        <f t="shared" si="1"/>
        <v>0</v>
      </c>
      <c r="BE22" s="23">
        <f t="shared" si="1"/>
        <v>0</v>
      </c>
      <c r="BF22" s="23">
        <f t="shared" si="1"/>
        <v>54196726.850000001</v>
      </c>
      <c r="BG22" s="26" t="s">
        <v>0</v>
      </c>
      <c r="BH22" s="26" t="s">
        <v>0</v>
      </c>
      <c r="BI22" s="26" t="s">
        <v>0</v>
      </c>
    </row>
    <row r="23" spans="1:61" x14ac:dyDescent="0.2"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</row>
    <row r="24" spans="1:61" x14ac:dyDescent="0.2"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</row>
    <row r="25" spans="1:61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</row>
    <row r="26" spans="1:61" x14ac:dyDescent="0.2"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</row>
    <row r="27" spans="1:61" x14ac:dyDescent="0.2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spans="1:61" x14ac:dyDescent="0.2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61" x14ac:dyDescent="0.2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25"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2024-07-26T10:02:49Z</dcterms:modified>
</cp:coreProperties>
</file>